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80" windowWidth="24015" windowHeight="5130" activeTab="2"/>
  </bookViews>
  <sheets>
    <sheet name="Numerical Score" sheetId="4" r:id="rId1"/>
    <sheet name="Raw Data" sheetId="3" r:id="rId2"/>
    <sheet name="Scoring Guidelines" sheetId="6" r:id="rId3"/>
  </sheets>
  <definedNames>
    <definedName name="_xlnm._FilterDatabase" localSheetId="0" hidden="1">'Numerical Score'!$A$1:$AG$1</definedName>
    <definedName name="_xlnm._FilterDatabase" localSheetId="1" hidden="1">'Raw Data'!$A$1:$AA$1</definedName>
    <definedName name="_xlnm.Print_Area" localSheetId="2">'Scoring Guidelines'!$A$1:$D$30</definedName>
  </definedNames>
  <calcPr calcId="145621"/>
</workbook>
</file>

<file path=xl/calcChain.xml><?xml version="1.0" encoding="utf-8"?>
<calcChain xmlns="http://schemas.openxmlformats.org/spreadsheetml/2006/main">
  <c r="D30" i="6" l="1"/>
  <c r="AG239" i="4" l="1"/>
  <c r="AF239" i="4"/>
  <c r="AE239" i="4"/>
  <c r="D239" i="4"/>
  <c r="E239" i="4" s="1"/>
  <c r="AG28" i="4"/>
  <c r="AF28" i="4"/>
  <c r="AE28" i="4"/>
  <c r="D28" i="4"/>
  <c r="E28" i="4" s="1"/>
  <c r="AG26" i="4"/>
  <c r="AF26" i="4"/>
  <c r="AE26" i="4"/>
  <c r="D26" i="4"/>
  <c r="E26" i="4" s="1"/>
  <c r="AG209" i="4"/>
  <c r="AF209" i="4"/>
  <c r="AE209" i="4"/>
  <c r="D209" i="4"/>
  <c r="E209" i="4" s="1"/>
  <c r="AG115" i="4"/>
  <c r="AF115" i="4"/>
  <c r="AE115" i="4"/>
  <c r="D115" i="4"/>
  <c r="E115" i="4" s="1"/>
  <c r="AG153" i="4"/>
  <c r="AF153" i="4"/>
  <c r="AE153" i="4"/>
  <c r="D153" i="4"/>
  <c r="E153" i="4" s="1"/>
  <c r="AG122" i="4"/>
  <c r="AF122" i="4"/>
  <c r="AE122" i="4"/>
  <c r="D122" i="4"/>
  <c r="E122" i="4" s="1"/>
  <c r="AG284" i="4"/>
  <c r="AF284" i="4"/>
  <c r="AE284" i="4"/>
  <c r="D284" i="4"/>
  <c r="E284" i="4" s="1"/>
  <c r="AG258" i="4"/>
  <c r="AF258" i="4"/>
  <c r="AE258" i="4"/>
  <c r="D258" i="4"/>
  <c r="E258" i="4" s="1"/>
  <c r="AG246" i="4"/>
  <c r="AF246" i="4"/>
  <c r="AE246" i="4"/>
  <c r="D246" i="4"/>
  <c r="E246" i="4" s="1"/>
  <c r="AG242" i="4"/>
  <c r="AF242" i="4"/>
  <c r="AE242" i="4"/>
  <c r="D242" i="4"/>
  <c r="E242" i="4" s="1"/>
  <c r="AG170" i="4"/>
  <c r="AF170" i="4"/>
  <c r="AE170" i="4"/>
  <c r="D170" i="4"/>
  <c r="E170" i="4" s="1"/>
  <c r="AG166" i="4"/>
  <c r="AF166" i="4"/>
  <c r="AE166" i="4"/>
  <c r="D166" i="4"/>
  <c r="E166" i="4" s="1"/>
  <c r="AG149" i="4"/>
  <c r="AF149" i="4"/>
  <c r="AE149" i="4"/>
  <c r="D149" i="4"/>
  <c r="E149" i="4" s="1"/>
  <c r="AG45" i="4"/>
  <c r="AF45" i="4"/>
  <c r="AE45" i="4"/>
  <c r="D45" i="4"/>
  <c r="E45" i="4" s="1"/>
  <c r="AG159" i="4"/>
  <c r="AF159" i="4"/>
  <c r="AE159" i="4"/>
  <c r="D159" i="4"/>
  <c r="E159" i="4" s="1"/>
  <c r="AG238" i="4"/>
  <c r="AF238" i="4"/>
  <c r="AE238" i="4"/>
  <c r="D238" i="4"/>
  <c r="E238" i="4" s="1"/>
  <c r="AG231" i="4"/>
  <c r="AF231" i="4"/>
  <c r="AE231" i="4"/>
  <c r="D231" i="4"/>
  <c r="E231" i="4" s="1"/>
  <c r="AG195" i="4"/>
  <c r="AF195" i="4"/>
  <c r="AE195" i="4"/>
  <c r="D195" i="4"/>
  <c r="E195" i="4" s="1"/>
  <c r="AG93" i="4"/>
  <c r="AF93" i="4"/>
  <c r="AE93" i="4"/>
  <c r="D93" i="4"/>
  <c r="E93" i="4" s="1"/>
  <c r="AG290" i="4"/>
  <c r="AF290" i="4"/>
  <c r="AE290" i="4"/>
  <c r="D290" i="4"/>
  <c r="E290" i="4" s="1"/>
  <c r="AG204" i="4"/>
  <c r="AF204" i="4"/>
  <c r="AE204" i="4"/>
  <c r="D204" i="4"/>
  <c r="E204" i="4" s="1"/>
  <c r="AG211" i="4"/>
  <c r="AF211" i="4"/>
  <c r="AE211" i="4"/>
  <c r="D211" i="4"/>
  <c r="E211" i="4" s="1"/>
  <c r="AG117" i="4"/>
  <c r="AF117" i="4"/>
  <c r="AE117" i="4"/>
  <c r="D117" i="4"/>
  <c r="E117" i="4" s="1"/>
  <c r="AG234" i="4"/>
  <c r="AF234" i="4"/>
  <c r="AE234" i="4"/>
  <c r="D234" i="4"/>
  <c r="E234" i="4" s="1"/>
  <c r="AG218" i="4"/>
  <c r="AF218" i="4"/>
  <c r="AE218" i="4"/>
  <c r="D218" i="4"/>
  <c r="E218" i="4" s="1"/>
  <c r="AG281" i="4"/>
  <c r="AF281" i="4"/>
  <c r="AE281" i="4"/>
  <c r="D281" i="4"/>
  <c r="E281" i="4" s="1"/>
  <c r="AG206" i="4"/>
  <c r="AF206" i="4"/>
  <c r="AE206" i="4"/>
  <c r="E206" i="4"/>
  <c r="D206" i="4"/>
  <c r="AG184" i="4"/>
  <c r="AF184" i="4"/>
  <c r="AE184" i="4"/>
  <c r="D184" i="4"/>
  <c r="E184" i="4" s="1"/>
  <c r="AG120" i="4"/>
  <c r="AF120" i="4"/>
  <c r="AE120" i="4"/>
  <c r="D120" i="4"/>
  <c r="E120" i="4" s="1"/>
  <c r="AG22" i="4"/>
  <c r="AF22" i="4"/>
  <c r="AE22" i="4"/>
  <c r="D22" i="4"/>
  <c r="E22" i="4" s="1"/>
  <c r="AG180" i="4"/>
  <c r="AF180" i="4"/>
  <c r="AE180" i="4"/>
  <c r="D180" i="4"/>
  <c r="E180" i="4" s="1"/>
  <c r="AG77" i="4"/>
  <c r="AF77" i="4"/>
  <c r="AE77" i="4"/>
  <c r="D77" i="4"/>
  <c r="E77" i="4" s="1"/>
  <c r="AG169" i="4"/>
  <c r="AF169" i="4"/>
  <c r="AE169" i="4"/>
  <c r="D169" i="4"/>
  <c r="E169" i="4" s="1"/>
  <c r="AG78" i="4"/>
  <c r="AF78" i="4"/>
  <c r="AE78" i="4"/>
  <c r="D78" i="4"/>
  <c r="E78" i="4" s="1"/>
  <c r="AG147" i="4"/>
  <c r="AF147" i="4"/>
  <c r="AE147" i="4"/>
  <c r="D147" i="4"/>
  <c r="E147" i="4" s="1"/>
  <c r="AG189" i="4"/>
  <c r="AF189" i="4"/>
  <c r="AE189" i="4"/>
  <c r="D189" i="4"/>
  <c r="E189" i="4" s="1"/>
  <c r="AG123" i="4"/>
  <c r="AF123" i="4"/>
  <c r="AE123" i="4"/>
  <c r="D123" i="4"/>
  <c r="E123" i="4" s="1"/>
  <c r="AG37" i="4"/>
  <c r="AF37" i="4"/>
  <c r="AE37" i="4"/>
  <c r="D37" i="4"/>
  <c r="E37" i="4" s="1"/>
  <c r="AG95" i="4"/>
  <c r="AF95" i="4"/>
  <c r="AE95" i="4"/>
  <c r="D95" i="4"/>
  <c r="E95" i="4" s="1"/>
  <c r="AG44" i="4"/>
  <c r="AF44" i="4"/>
  <c r="AE44" i="4"/>
  <c r="D44" i="4"/>
  <c r="E44" i="4" s="1"/>
  <c r="AG270" i="4"/>
  <c r="AF270" i="4"/>
  <c r="AE270" i="4"/>
  <c r="D270" i="4"/>
  <c r="E270" i="4" s="1"/>
  <c r="AG237" i="4"/>
  <c r="AF237" i="4"/>
  <c r="AE237" i="4"/>
  <c r="D237" i="4"/>
  <c r="E237" i="4" s="1"/>
  <c r="AG210" i="4"/>
  <c r="AF210" i="4"/>
  <c r="AE210" i="4"/>
  <c r="D210" i="4"/>
  <c r="E210" i="4" s="1"/>
  <c r="AG7" i="4"/>
  <c r="AF7" i="4"/>
  <c r="AE7" i="4"/>
  <c r="D7" i="4"/>
  <c r="E7" i="4" s="1"/>
  <c r="AG229" i="4"/>
  <c r="AF229" i="4"/>
  <c r="AE229" i="4"/>
  <c r="D229" i="4"/>
  <c r="E229" i="4" s="1"/>
  <c r="AG138" i="4"/>
  <c r="AF138" i="4"/>
  <c r="AE138" i="4"/>
  <c r="D138" i="4"/>
  <c r="E138" i="4" s="1"/>
  <c r="AG6" i="4"/>
  <c r="AF6" i="4"/>
  <c r="AE6" i="4"/>
  <c r="D6" i="4"/>
  <c r="E6" i="4" s="1"/>
  <c r="AG223" i="4"/>
  <c r="AF223" i="4"/>
  <c r="AE223" i="4"/>
  <c r="D223" i="4"/>
  <c r="E223" i="4" s="1"/>
  <c r="AG60" i="4"/>
  <c r="AF60" i="4"/>
  <c r="AE60" i="4"/>
  <c r="D60" i="4"/>
  <c r="E60" i="4" s="1"/>
  <c r="AG296" i="4"/>
  <c r="AF296" i="4"/>
  <c r="AE296" i="4"/>
  <c r="D296" i="4"/>
  <c r="E296" i="4" s="1"/>
  <c r="AG243" i="4"/>
  <c r="AF243" i="4"/>
  <c r="AE243" i="4"/>
  <c r="D243" i="4"/>
  <c r="E243" i="4" s="1"/>
  <c r="AG240" i="4"/>
  <c r="AF240" i="4"/>
  <c r="AE240" i="4"/>
  <c r="D240" i="4"/>
  <c r="E240" i="4" s="1"/>
  <c r="AG222" i="4"/>
  <c r="AF222" i="4"/>
  <c r="AE222" i="4"/>
  <c r="D222" i="4"/>
  <c r="E222" i="4" s="1"/>
  <c r="AG263" i="4"/>
  <c r="AF263" i="4"/>
  <c r="AE263" i="4"/>
  <c r="D263" i="4"/>
  <c r="E263" i="4" s="1"/>
  <c r="AG13" i="4"/>
  <c r="AF13" i="4"/>
  <c r="AE13" i="4"/>
  <c r="D13" i="4"/>
  <c r="E13" i="4" s="1"/>
  <c r="AG137" i="4"/>
  <c r="AF137" i="4"/>
  <c r="AE137" i="4"/>
  <c r="D137" i="4"/>
  <c r="E137" i="4" s="1"/>
  <c r="AG127" i="4"/>
  <c r="AF127" i="4"/>
  <c r="AE127" i="4"/>
  <c r="D127" i="4"/>
  <c r="E127" i="4" s="1"/>
  <c r="AG70" i="4"/>
  <c r="AF70" i="4"/>
  <c r="AE70" i="4"/>
  <c r="D70" i="4"/>
  <c r="E70" i="4" s="1"/>
  <c r="AG267" i="4"/>
  <c r="AF267" i="4"/>
  <c r="AE267" i="4"/>
  <c r="D267" i="4"/>
  <c r="E267" i="4" s="1"/>
  <c r="AG90" i="4"/>
  <c r="AF90" i="4"/>
  <c r="AE90" i="4"/>
  <c r="D90" i="4"/>
  <c r="E90" i="4" s="1"/>
  <c r="AG292" i="4"/>
  <c r="AF292" i="4"/>
  <c r="AE292" i="4"/>
  <c r="D292" i="4"/>
  <c r="E292" i="4" s="1"/>
  <c r="AG253" i="4"/>
  <c r="AF253" i="4"/>
  <c r="AE253" i="4"/>
  <c r="D253" i="4"/>
  <c r="E253" i="4" s="1"/>
  <c r="AG91" i="4"/>
  <c r="AF91" i="4"/>
  <c r="AE91" i="4"/>
  <c r="D91" i="4"/>
  <c r="E91" i="4" s="1"/>
  <c r="AG36" i="4"/>
  <c r="AF36" i="4"/>
  <c r="AE36" i="4"/>
  <c r="D36" i="4"/>
  <c r="E36" i="4" s="1"/>
  <c r="AG219" i="4"/>
  <c r="AF219" i="4"/>
  <c r="AE219" i="4"/>
  <c r="D219" i="4"/>
  <c r="E219" i="4" s="1"/>
  <c r="AG185" i="4"/>
  <c r="AF185" i="4"/>
  <c r="AE185" i="4"/>
  <c r="D185" i="4"/>
  <c r="E185" i="4" s="1"/>
  <c r="AG72" i="4"/>
  <c r="AF72" i="4"/>
  <c r="AE72" i="4"/>
  <c r="D72" i="4"/>
  <c r="E72" i="4" s="1"/>
  <c r="AG232" i="4"/>
  <c r="AF232" i="4"/>
  <c r="AE232" i="4"/>
  <c r="D232" i="4"/>
  <c r="E232" i="4" s="1"/>
  <c r="AG38" i="4"/>
  <c r="AF38" i="4"/>
  <c r="AE38" i="4"/>
  <c r="D38" i="4"/>
  <c r="E38" i="4" s="1"/>
  <c r="AG58" i="4"/>
  <c r="AF58" i="4"/>
  <c r="AE58" i="4"/>
  <c r="D58" i="4"/>
  <c r="E58" i="4" s="1"/>
  <c r="AG191" i="4"/>
  <c r="AF191" i="4"/>
  <c r="AE191" i="4"/>
  <c r="D191" i="4"/>
  <c r="E191" i="4" s="1"/>
  <c r="AG61" i="4"/>
  <c r="AF61" i="4"/>
  <c r="AE61" i="4"/>
  <c r="D61" i="4"/>
  <c r="E61" i="4" s="1"/>
  <c r="AG202" i="4"/>
  <c r="AF202" i="4"/>
  <c r="AE202" i="4"/>
  <c r="D202" i="4"/>
  <c r="E202" i="4" s="1"/>
  <c r="AG144" i="4"/>
  <c r="AF144" i="4"/>
  <c r="AE144" i="4"/>
  <c r="D144" i="4"/>
  <c r="E144" i="4" s="1"/>
  <c r="AG81" i="4"/>
  <c r="AF81" i="4"/>
  <c r="AE81" i="4"/>
  <c r="D81" i="4"/>
  <c r="E81" i="4" s="1"/>
  <c r="AG208" i="4"/>
  <c r="AF208" i="4"/>
  <c r="AE208" i="4"/>
  <c r="D208" i="4"/>
  <c r="E208" i="4" s="1"/>
  <c r="AG171" i="4"/>
  <c r="AF171" i="4"/>
  <c r="AE171" i="4"/>
  <c r="D171" i="4"/>
  <c r="E171" i="4" s="1"/>
  <c r="AG15" i="4"/>
  <c r="AF15" i="4"/>
  <c r="AE15" i="4"/>
  <c r="D15" i="4"/>
  <c r="E15" i="4" s="1"/>
  <c r="AG11" i="4"/>
  <c r="AF11" i="4"/>
  <c r="AE11" i="4"/>
  <c r="D11" i="4"/>
  <c r="E11" i="4" s="1"/>
  <c r="AG286" i="4"/>
  <c r="AF286" i="4"/>
  <c r="AE286" i="4"/>
  <c r="D286" i="4"/>
  <c r="E286" i="4" s="1"/>
  <c r="AG106" i="4"/>
  <c r="AF106" i="4"/>
  <c r="AE106" i="4"/>
  <c r="D106" i="4"/>
  <c r="E106" i="4" s="1"/>
  <c r="AG235" i="4"/>
  <c r="AF235" i="4"/>
  <c r="AE235" i="4"/>
  <c r="D235" i="4"/>
  <c r="E235" i="4" s="1"/>
  <c r="AG282" i="4"/>
  <c r="AF282" i="4"/>
  <c r="AE282" i="4"/>
  <c r="D282" i="4"/>
  <c r="E282" i="4" s="1"/>
  <c r="AG201" i="4"/>
  <c r="AF201" i="4"/>
  <c r="AE201" i="4"/>
  <c r="D201" i="4"/>
  <c r="E201" i="4" s="1"/>
  <c r="AG280" i="4"/>
  <c r="AF280" i="4"/>
  <c r="AE280" i="4"/>
  <c r="D280" i="4"/>
  <c r="E280" i="4" s="1"/>
  <c r="AG56" i="4"/>
  <c r="AF56" i="4"/>
  <c r="AE56" i="4"/>
  <c r="D56" i="4"/>
  <c r="E56" i="4" s="1"/>
  <c r="AG260" i="4"/>
  <c r="AF260" i="4"/>
  <c r="AE260" i="4"/>
  <c r="D260" i="4"/>
  <c r="E260" i="4" s="1"/>
  <c r="AG248" i="4"/>
  <c r="AF248" i="4"/>
  <c r="AE248" i="4"/>
  <c r="D248" i="4"/>
  <c r="E248" i="4" s="1"/>
  <c r="AG271" i="4"/>
  <c r="AF271" i="4"/>
  <c r="AE271" i="4"/>
  <c r="D271" i="4"/>
  <c r="E271" i="4" s="1"/>
  <c r="AG175" i="4"/>
  <c r="AF175" i="4"/>
  <c r="AE175" i="4"/>
  <c r="D175" i="4"/>
  <c r="E175" i="4" s="1"/>
  <c r="AG53" i="4"/>
  <c r="AF53" i="4"/>
  <c r="AE53" i="4"/>
  <c r="D53" i="4"/>
  <c r="E53" i="4" s="1"/>
  <c r="AG294" i="4"/>
  <c r="AF294" i="4"/>
  <c r="AE294" i="4"/>
  <c r="D294" i="4"/>
  <c r="E294" i="4" s="1"/>
  <c r="AG125" i="4"/>
  <c r="AF125" i="4"/>
  <c r="AE125" i="4"/>
  <c r="D125" i="4"/>
  <c r="E125" i="4" s="1"/>
  <c r="AG80" i="4"/>
  <c r="AF80" i="4"/>
  <c r="AE80" i="4"/>
  <c r="D80" i="4"/>
  <c r="E80" i="4" s="1"/>
  <c r="AG226" i="4"/>
  <c r="AF226" i="4"/>
  <c r="AE226" i="4"/>
  <c r="D226" i="4"/>
  <c r="E226" i="4" s="1"/>
  <c r="AG178" i="4"/>
  <c r="AF178" i="4"/>
  <c r="AE178" i="4"/>
  <c r="D178" i="4"/>
  <c r="E178" i="4" s="1"/>
  <c r="AG257" i="4"/>
  <c r="AF257" i="4"/>
  <c r="AE257" i="4"/>
  <c r="D257" i="4"/>
  <c r="E257" i="4" s="1"/>
  <c r="AG196" i="4"/>
  <c r="AF196" i="4"/>
  <c r="AE196" i="4"/>
  <c r="D196" i="4"/>
  <c r="E196" i="4" s="1"/>
  <c r="AG89" i="4"/>
  <c r="AF89" i="4"/>
  <c r="AE89" i="4"/>
  <c r="D89" i="4"/>
  <c r="E89" i="4" s="1"/>
  <c r="AG107" i="4"/>
  <c r="AF107" i="4"/>
  <c r="AE107" i="4"/>
  <c r="D107" i="4"/>
  <c r="E107" i="4" s="1"/>
  <c r="AG156" i="4"/>
  <c r="AF156" i="4"/>
  <c r="AE156" i="4"/>
  <c r="D156" i="4"/>
  <c r="E156" i="4" s="1"/>
  <c r="AG30" i="4"/>
  <c r="AF30" i="4"/>
  <c r="AE30" i="4"/>
  <c r="D30" i="4"/>
  <c r="E30" i="4" s="1"/>
  <c r="AG119" i="4"/>
  <c r="AF119" i="4"/>
  <c r="AE119" i="4"/>
  <c r="D119" i="4"/>
  <c r="E119" i="4" s="1"/>
  <c r="AG99" i="4"/>
  <c r="AF99" i="4"/>
  <c r="AE99" i="4"/>
  <c r="D99" i="4"/>
  <c r="E99" i="4" s="1"/>
  <c r="AG33" i="4"/>
  <c r="AF33" i="4"/>
  <c r="AE33" i="4"/>
  <c r="D33" i="4"/>
  <c r="E33" i="4" s="1"/>
  <c r="AG228" i="4"/>
  <c r="AF228" i="4"/>
  <c r="AE228" i="4"/>
  <c r="D228" i="4"/>
  <c r="E228" i="4" s="1"/>
  <c r="AG287" i="4"/>
  <c r="AF287" i="4"/>
  <c r="AE287" i="4"/>
  <c r="D287" i="4"/>
  <c r="E287" i="4" s="1"/>
  <c r="AG255" i="4"/>
  <c r="AF255" i="4"/>
  <c r="AE255" i="4"/>
  <c r="D255" i="4"/>
  <c r="E255" i="4" s="1"/>
  <c r="AG256" i="4"/>
  <c r="AF256" i="4"/>
  <c r="AE256" i="4"/>
  <c r="D256" i="4"/>
  <c r="E256" i="4" s="1"/>
  <c r="AG250" i="4"/>
  <c r="AF250" i="4"/>
  <c r="AE250" i="4"/>
  <c r="D250" i="4"/>
  <c r="E250" i="4" s="1"/>
  <c r="AG76" i="4"/>
  <c r="AF76" i="4"/>
  <c r="AE76" i="4"/>
  <c r="D76" i="4"/>
  <c r="E76" i="4" s="1"/>
  <c r="AG108" i="4"/>
  <c r="AF108" i="4"/>
  <c r="AE108" i="4"/>
  <c r="D108" i="4"/>
  <c r="E108" i="4" s="1"/>
  <c r="AG285" i="4"/>
  <c r="AF285" i="4"/>
  <c r="AE285" i="4"/>
  <c r="D285" i="4"/>
  <c r="E285" i="4" s="1"/>
  <c r="AG160" i="4"/>
  <c r="AF160" i="4"/>
  <c r="AE160" i="4"/>
  <c r="D160" i="4"/>
  <c r="E160" i="4" s="1"/>
  <c r="AG179" i="4"/>
  <c r="AF179" i="4"/>
  <c r="AE179" i="4"/>
  <c r="D179" i="4"/>
  <c r="E179" i="4" s="1"/>
  <c r="AG278" i="4"/>
  <c r="AF278" i="4"/>
  <c r="AE278" i="4"/>
  <c r="D278" i="4"/>
  <c r="E278" i="4" s="1"/>
  <c r="AG88" i="4"/>
  <c r="AF88" i="4"/>
  <c r="AE88" i="4"/>
  <c r="D88" i="4"/>
  <c r="E88" i="4" s="1"/>
  <c r="AG220" i="4"/>
  <c r="AF220" i="4"/>
  <c r="AE220" i="4"/>
  <c r="D220" i="4"/>
  <c r="E220" i="4" s="1"/>
  <c r="AG207" i="4"/>
  <c r="AF207" i="4"/>
  <c r="AE207" i="4"/>
  <c r="D207" i="4"/>
  <c r="E207" i="4" s="1"/>
  <c r="AG121" i="4"/>
  <c r="AF121" i="4"/>
  <c r="AE121" i="4"/>
  <c r="D121" i="4"/>
  <c r="E121" i="4" s="1"/>
  <c r="AG8" i="4"/>
  <c r="AF8" i="4"/>
  <c r="AE8" i="4"/>
  <c r="D8" i="4"/>
  <c r="E8" i="4" s="1"/>
  <c r="AG225" i="4"/>
  <c r="AF225" i="4"/>
  <c r="AE225" i="4"/>
  <c r="D225" i="4"/>
  <c r="E225" i="4" s="1"/>
  <c r="AG173" i="4"/>
  <c r="AF173" i="4"/>
  <c r="AE173" i="4"/>
  <c r="D173" i="4"/>
  <c r="E173" i="4" s="1"/>
  <c r="AG233" i="4"/>
  <c r="AF233" i="4"/>
  <c r="AE233" i="4"/>
  <c r="D233" i="4"/>
  <c r="E233" i="4" s="1"/>
  <c r="AG116" i="4"/>
  <c r="AF116" i="4"/>
  <c r="AE116" i="4"/>
  <c r="D116" i="4"/>
  <c r="E116" i="4" s="1"/>
  <c r="AG86" i="4"/>
  <c r="AF86" i="4"/>
  <c r="AE86" i="4"/>
  <c r="D86" i="4"/>
  <c r="E86" i="4" s="1"/>
  <c r="AG109" i="4"/>
  <c r="AF109" i="4"/>
  <c r="AE109" i="4"/>
  <c r="D109" i="4"/>
  <c r="E109" i="4" s="1"/>
  <c r="AG16" i="4"/>
  <c r="AF16" i="4"/>
  <c r="AE16" i="4"/>
  <c r="D16" i="4"/>
  <c r="E16" i="4" s="1"/>
  <c r="AG63" i="4"/>
  <c r="AF63" i="4"/>
  <c r="AE63" i="4"/>
  <c r="D63" i="4"/>
  <c r="E63" i="4" s="1"/>
  <c r="AG192" i="4"/>
  <c r="AF192" i="4"/>
  <c r="AE192" i="4"/>
  <c r="D192" i="4"/>
  <c r="E192" i="4" s="1"/>
  <c r="AG277" i="4"/>
  <c r="AF277" i="4"/>
  <c r="AE277" i="4"/>
  <c r="D277" i="4"/>
  <c r="E277" i="4" s="1"/>
  <c r="AG113" i="4"/>
  <c r="AF113" i="4"/>
  <c r="AE113" i="4"/>
  <c r="D113" i="4"/>
  <c r="E113" i="4" s="1"/>
  <c r="AG164" i="4"/>
  <c r="AF164" i="4"/>
  <c r="AE164" i="4"/>
  <c r="D164" i="4"/>
  <c r="E164" i="4" s="1"/>
  <c r="AG18" i="4"/>
  <c r="AF18" i="4"/>
  <c r="AE18" i="4"/>
  <c r="D18" i="4"/>
  <c r="E18" i="4" s="1"/>
  <c r="AG134" i="4"/>
  <c r="AF134" i="4"/>
  <c r="AE134" i="4"/>
  <c r="D134" i="4"/>
  <c r="E134" i="4" s="1"/>
  <c r="AG167" i="4"/>
  <c r="AF167" i="4"/>
  <c r="AE167" i="4"/>
  <c r="D167" i="4"/>
  <c r="E167" i="4" s="1"/>
  <c r="AG132" i="4"/>
  <c r="AF132" i="4"/>
  <c r="AE132" i="4"/>
  <c r="D132" i="4"/>
  <c r="E132" i="4" s="1"/>
  <c r="AG172" i="4"/>
  <c r="AF172" i="4"/>
  <c r="AE172" i="4"/>
  <c r="D172" i="4"/>
  <c r="E172" i="4" s="1"/>
  <c r="AG23" i="4"/>
  <c r="AF23" i="4"/>
  <c r="AE23" i="4"/>
  <c r="D23" i="4"/>
  <c r="E23" i="4" s="1"/>
  <c r="AG133" i="4"/>
  <c r="AF133" i="4"/>
  <c r="AE133" i="4"/>
  <c r="D133" i="4"/>
  <c r="E133" i="4" s="1"/>
  <c r="AG55" i="4"/>
  <c r="AF55" i="4"/>
  <c r="AE55" i="4"/>
  <c r="D55" i="4"/>
  <c r="E55" i="4" s="1"/>
  <c r="AG264" i="4"/>
  <c r="AF264" i="4"/>
  <c r="AE264" i="4"/>
  <c r="D264" i="4"/>
  <c r="E264" i="4" s="1"/>
  <c r="AG114" i="4"/>
  <c r="AF114" i="4"/>
  <c r="AE114" i="4"/>
  <c r="D114" i="4"/>
  <c r="E114" i="4" s="1"/>
  <c r="AG273" i="4"/>
  <c r="AF273" i="4"/>
  <c r="AE273" i="4"/>
  <c r="D273" i="4"/>
  <c r="E273" i="4" s="1"/>
  <c r="AG49" i="4"/>
  <c r="AF49" i="4"/>
  <c r="AE49" i="4"/>
  <c r="D49" i="4"/>
  <c r="E49" i="4" s="1"/>
  <c r="AG295" i="4"/>
  <c r="AF295" i="4"/>
  <c r="AE295" i="4"/>
  <c r="D295" i="4"/>
  <c r="E295" i="4" s="1"/>
  <c r="AG198" i="4"/>
  <c r="AF198" i="4"/>
  <c r="AE198" i="4"/>
  <c r="D198" i="4"/>
  <c r="E198" i="4" s="1"/>
  <c r="AG187" i="4"/>
  <c r="AF187" i="4"/>
  <c r="AE187" i="4"/>
  <c r="D187" i="4"/>
  <c r="E187" i="4" s="1"/>
  <c r="AG269" i="4"/>
  <c r="AF269" i="4"/>
  <c r="AE269" i="4"/>
  <c r="D269" i="4"/>
  <c r="E269" i="4" s="1"/>
  <c r="AG142" i="4"/>
  <c r="AF142" i="4"/>
  <c r="AE142" i="4"/>
  <c r="D142" i="4"/>
  <c r="E142" i="4" s="1"/>
  <c r="AG68" i="4"/>
  <c r="AF68" i="4"/>
  <c r="AE68" i="4"/>
  <c r="D68" i="4"/>
  <c r="E68" i="4" s="1"/>
  <c r="AG100" i="4"/>
  <c r="AF100" i="4"/>
  <c r="AE100" i="4"/>
  <c r="D100" i="4"/>
  <c r="E100" i="4" s="1"/>
  <c r="AG300" i="4"/>
  <c r="AF300" i="4"/>
  <c r="AE300" i="4"/>
  <c r="D300" i="4"/>
  <c r="E300" i="4" s="1"/>
  <c r="AG112" i="4"/>
  <c r="AF112" i="4"/>
  <c r="AE112" i="4"/>
  <c r="D112" i="4"/>
  <c r="E112" i="4" s="1"/>
  <c r="AG135" i="4"/>
  <c r="AF135" i="4"/>
  <c r="AE135" i="4"/>
  <c r="D135" i="4"/>
  <c r="E135" i="4" s="1"/>
  <c r="AG141" i="4"/>
  <c r="AF141" i="4"/>
  <c r="AE141" i="4"/>
  <c r="D141" i="4"/>
  <c r="E141" i="4" s="1"/>
  <c r="AG163" i="4"/>
  <c r="AF163" i="4"/>
  <c r="AE163" i="4"/>
  <c r="D163" i="4"/>
  <c r="E163" i="4" s="1"/>
  <c r="AG98" i="4"/>
  <c r="AF98" i="4"/>
  <c r="AE98" i="4"/>
  <c r="D98" i="4"/>
  <c r="E98" i="4" s="1"/>
  <c r="AG35" i="4"/>
  <c r="AF35" i="4"/>
  <c r="AE35" i="4"/>
  <c r="D35" i="4"/>
  <c r="E35" i="4" s="1"/>
  <c r="AG291" i="4"/>
  <c r="AF291" i="4"/>
  <c r="AE291" i="4"/>
  <c r="D291" i="4"/>
  <c r="E291" i="4" s="1"/>
  <c r="AG140" i="4"/>
  <c r="AF140" i="4"/>
  <c r="AE140" i="4"/>
  <c r="D140" i="4"/>
  <c r="E140" i="4" s="1"/>
  <c r="AG110" i="4"/>
  <c r="AF110" i="4"/>
  <c r="AE110" i="4"/>
  <c r="D110" i="4"/>
  <c r="E110" i="4" s="1"/>
  <c r="AG174" i="4"/>
  <c r="AF174" i="4"/>
  <c r="AE174" i="4"/>
  <c r="D174" i="4"/>
  <c r="E174" i="4" s="1"/>
  <c r="AG19" i="4"/>
  <c r="AF19" i="4"/>
  <c r="AE19" i="4"/>
  <c r="D19" i="4"/>
  <c r="E19" i="4" s="1"/>
  <c r="AG151" i="4"/>
  <c r="AF151" i="4"/>
  <c r="AE151" i="4"/>
  <c r="D151" i="4"/>
  <c r="E151" i="4" s="1"/>
  <c r="AG297" i="4"/>
  <c r="AF297" i="4"/>
  <c r="AE297" i="4"/>
  <c r="D297" i="4"/>
  <c r="E297" i="4" s="1"/>
  <c r="AG31" i="4"/>
  <c r="AF31" i="4"/>
  <c r="AE31" i="4"/>
  <c r="D31" i="4"/>
  <c r="E31" i="4" s="1"/>
  <c r="AG299" i="4"/>
  <c r="AF299" i="4"/>
  <c r="AE299" i="4"/>
  <c r="D299" i="4"/>
  <c r="E299" i="4" s="1"/>
  <c r="AG64" i="4"/>
  <c r="AF64" i="4"/>
  <c r="AE64" i="4"/>
  <c r="D64" i="4"/>
  <c r="E64" i="4" s="1"/>
  <c r="AG262" i="4"/>
  <c r="AF262" i="4"/>
  <c r="AE262" i="4"/>
  <c r="D262" i="4"/>
  <c r="E262" i="4" s="1"/>
  <c r="AG152" i="4"/>
  <c r="AF152" i="4"/>
  <c r="AE152" i="4"/>
  <c r="D152" i="4"/>
  <c r="E152" i="4" s="1"/>
  <c r="AG57" i="4"/>
  <c r="AF57" i="4"/>
  <c r="AE57" i="4"/>
  <c r="D57" i="4"/>
  <c r="E57" i="4" s="1"/>
  <c r="AG251" i="4"/>
  <c r="AF251" i="4"/>
  <c r="AE251" i="4"/>
  <c r="D251" i="4"/>
  <c r="E251" i="4" s="1"/>
  <c r="AG21" i="4"/>
  <c r="AF21" i="4"/>
  <c r="AE21" i="4"/>
  <c r="D21" i="4"/>
  <c r="E21" i="4" s="1"/>
  <c r="AG249" i="4"/>
  <c r="AF249" i="4"/>
  <c r="AE249" i="4"/>
  <c r="D249" i="4"/>
  <c r="E249" i="4" s="1"/>
  <c r="AG129" i="4"/>
  <c r="AF129" i="4"/>
  <c r="AE129" i="4"/>
  <c r="D129" i="4"/>
  <c r="E129" i="4" s="1"/>
  <c r="AG87" i="4"/>
  <c r="AF87" i="4"/>
  <c r="AE87" i="4"/>
  <c r="D87" i="4"/>
  <c r="E87" i="4" s="1"/>
  <c r="AG34" i="4"/>
  <c r="AF34" i="4"/>
  <c r="AE34" i="4"/>
  <c r="D34" i="4"/>
  <c r="E34" i="4" s="1"/>
  <c r="AG212" i="4"/>
  <c r="AF212" i="4"/>
  <c r="AE212" i="4"/>
  <c r="D212" i="4"/>
  <c r="E212" i="4" s="1"/>
  <c r="AG2" i="4"/>
  <c r="AF2" i="4"/>
  <c r="AE2" i="4"/>
  <c r="D2" i="4"/>
  <c r="E2" i="4" s="1"/>
  <c r="AG154" i="4"/>
  <c r="AF154" i="4"/>
  <c r="AE154" i="4"/>
  <c r="D154" i="4"/>
  <c r="E154" i="4" s="1"/>
  <c r="AG69" i="4"/>
  <c r="AF69" i="4"/>
  <c r="AE69" i="4"/>
  <c r="D69" i="4"/>
  <c r="E69" i="4" s="1"/>
  <c r="AG66" i="4"/>
  <c r="AF66" i="4"/>
  <c r="AE66" i="4"/>
  <c r="D66" i="4"/>
  <c r="E66" i="4" s="1"/>
  <c r="AG205" i="4"/>
  <c r="AF205" i="4"/>
  <c r="AE205" i="4"/>
  <c r="D205" i="4"/>
  <c r="E205" i="4" s="1"/>
  <c r="AG213" i="4"/>
  <c r="AF213" i="4"/>
  <c r="AE213" i="4"/>
  <c r="D213" i="4"/>
  <c r="E213" i="4" s="1"/>
  <c r="AG162" i="4"/>
  <c r="AF162" i="4"/>
  <c r="AE162" i="4"/>
  <c r="D162" i="4"/>
  <c r="E162" i="4" s="1"/>
  <c r="AG65" i="4"/>
  <c r="AF65" i="4"/>
  <c r="AE65" i="4"/>
  <c r="D65" i="4"/>
  <c r="E65" i="4" s="1"/>
  <c r="AG47" i="4"/>
  <c r="AF47" i="4"/>
  <c r="AE47" i="4"/>
  <c r="D47" i="4"/>
  <c r="E47" i="4" s="1"/>
  <c r="AG39" i="4"/>
  <c r="AF39" i="4"/>
  <c r="AE39" i="4"/>
  <c r="D39" i="4"/>
  <c r="E39" i="4" s="1"/>
  <c r="AG293" i="4"/>
  <c r="AF293" i="4"/>
  <c r="AE293" i="4"/>
  <c r="D293" i="4"/>
  <c r="E293" i="4" s="1"/>
  <c r="AG71" i="4"/>
  <c r="AF71" i="4"/>
  <c r="AE71" i="4"/>
  <c r="D71" i="4"/>
  <c r="E71" i="4" s="1"/>
  <c r="AG94" i="4"/>
  <c r="AF94" i="4"/>
  <c r="AE94" i="4"/>
  <c r="D94" i="4"/>
  <c r="E94" i="4" s="1"/>
  <c r="AG176" i="4"/>
  <c r="AF176" i="4"/>
  <c r="AE176" i="4"/>
  <c r="D176" i="4"/>
  <c r="E176" i="4" s="1"/>
  <c r="AG85" i="4"/>
  <c r="AF85" i="4"/>
  <c r="AE85" i="4"/>
  <c r="D85" i="4"/>
  <c r="E85" i="4" s="1"/>
  <c r="AG181" i="4"/>
  <c r="AF181" i="4"/>
  <c r="AE181" i="4"/>
  <c r="D181" i="4"/>
  <c r="E181" i="4" s="1"/>
  <c r="AG247" i="4"/>
  <c r="AF247" i="4"/>
  <c r="AE247" i="4"/>
  <c r="D247" i="4"/>
  <c r="E247" i="4" s="1"/>
  <c r="AG245" i="4"/>
  <c r="AF245" i="4"/>
  <c r="AE245" i="4"/>
  <c r="D245" i="4"/>
  <c r="E245" i="4" s="1"/>
  <c r="AG276" i="4"/>
  <c r="AF276" i="4"/>
  <c r="AE276" i="4"/>
  <c r="D276" i="4"/>
  <c r="E276" i="4" s="1"/>
  <c r="AG67" i="4"/>
  <c r="AF67" i="4"/>
  <c r="AE67" i="4"/>
  <c r="D67" i="4"/>
  <c r="E67" i="4" s="1"/>
  <c r="AG24" i="4"/>
  <c r="AF24" i="4"/>
  <c r="AE24" i="4"/>
  <c r="D24" i="4"/>
  <c r="E24" i="4" s="1"/>
  <c r="AG14" i="4"/>
  <c r="AF14" i="4"/>
  <c r="AE14" i="4"/>
  <c r="D14" i="4"/>
  <c r="E14" i="4" s="1"/>
  <c r="AG161" i="4"/>
  <c r="AF161" i="4"/>
  <c r="AE161" i="4"/>
  <c r="D161" i="4"/>
  <c r="E161" i="4" s="1"/>
  <c r="AG177" i="4"/>
  <c r="AF177" i="4"/>
  <c r="AE177" i="4"/>
  <c r="D177" i="4"/>
  <c r="E177" i="4" s="1"/>
  <c r="AG74" i="4"/>
  <c r="AF74" i="4"/>
  <c r="AE74" i="4"/>
  <c r="D74" i="4"/>
  <c r="E74" i="4" s="1"/>
  <c r="AG279" i="4"/>
  <c r="AF279" i="4"/>
  <c r="AE279" i="4"/>
  <c r="D279" i="4"/>
  <c r="E279" i="4" s="1"/>
  <c r="AG52" i="4"/>
  <c r="AF52" i="4"/>
  <c r="AE52" i="4"/>
  <c r="D52" i="4"/>
  <c r="E52" i="4" s="1"/>
  <c r="AG203" i="4"/>
  <c r="AF203" i="4"/>
  <c r="AE203" i="4"/>
  <c r="D203" i="4"/>
  <c r="E203" i="4" s="1"/>
  <c r="AG194" i="4"/>
  <c r="AF194" i="4"/>
  <c r="AE194" i="4"/>
  <c r="D194" i="4"/>
  <c r="E194" i="4" s="1"/>
  <c r="AG168" i="4"/>
  <c r="AF168" i="4"/>
  <c r="AE168" i="4"/>
  <c r="D168" i="4"/>
  <c r="E168" i="4" s="1"/>
  <c r="AG32" i="4"/>
  <c r="AF32" i="4"/>
  <c r="AE32" i="4"/>
  <c r="D32" i="4"/>
  <c r="E32" i="4" s="1"/>
  <c r="AG29" i="4"/>
  <c r="AF29" i="4"/>
  <c r="AE29" i="4"/>
  <c r="D29" i="4"/>
  <c r="E29" i="4" s="1"/>
  <c r="AG217" i="4"/>
  <c r="AF217" i="4"/>
  <c r="AE217" i="4"/>
  <c r="D217" i="4"/>
  <c r="E217" i="4" s="1"/>
  <c r="AG105" i="4"/>
  <c r="AF105" i="4"/>
  <c r="AE105" i="4"/>
  <c r="D105" i="4"/>
  <c r="E105" i="4" s="1"/>
  <c r="AG83" i="4"/>
  <c r="AF83" i="4"/>
  <c r="AE83" i="4"/>
  <c r="D83" i="4"/>
  <c r="E83" i="4" s="1"/>
  <c r="AG59" i="4"/>
  <c r="AF59" i="4"/>
  <c r="AE59" i="4"/>
  <c r="D59" i="4"/>
  <c r="E59" i="4" s="1"/>
  <c r="AG268" i="4"/>
  <c r="AF268" i="4"/>
  <c r="AE268" i="4"/>
  <c r="D268" i="4"/>
  <c r="E268" i="4" s="1"/>
  <c r="AG224" i="4"/>
  <c r="AF224" i="4"/>
  <c r="AE224" i="4"/>
  <c r="D224" i="4"/>
  <c r="E224" i="4" s="1"/>
  <c r="AG283" i="4"/>
  <c r="AF283" i="4"/>
  <c r="AE283" i="4"/>
  <c r="D283" i="4"/>
  <c r="E283" i="4" s="1"/>
  <c r="AG25" i="4"/>
  <c r="AF25" i="4"/>
  <c r="AE25" i="4"/>
  <c r="D25" i="4"/>
  <c r="E25" i="4" s="1"/>
  <c r="AG9" i="4"/>
  <c r="AF9" i="4"/>
  <c r="AE9" i="4"/>
  <c r="D9" i="4"/>
  <c r="E9" i="4" s="1"/>
  <c r="AG3" i="4"/>
  <c r="AF3" i="4"/>
  <c r="AE3" i="4"/>
  <c r="D3" i="4"/>
  <c r="E3" i="4" s="1"/>
  <c r="AG136" i="4"/>
  <c r="AF136" i="4"/>
  <c r="AE136" i="4"/>
  <c r="D136" i="4"/>
  <c r="E136" i="4" s="1"/>
  <c r="AG92" i="4"/>
  <c r="AF92" i="4"/>
  <c r="AE92" i="4"/>
  <c r="D92" i="4"/>
  <c r="E92" i="4" s="1"/>
  <c r="AG42" i="4"/>
  <c r="AF42" i="4"/>
  <c r="AE42" i="4"/>
  <c r="D42" i="4"/>
  <c r="E42" i="4" s="1"/>
  <c r="AG40" i="4"/>
  <c r="AF40" i="4"/>
  <c r="AE40" i="4"/>
  <c r="D40" i="4"/>
  <c r="E40" i="4" s="1"/>
  <c r="AG73" i="4"/>
  <c r="AF73" i="4"/>
  <c r="AE73" i="4"/>
  <c r="D73" i="4"/>
  <c r="E73" i="4" s="1"/>
  <c r="AG252" i="4"/>
  <c r="AF252" i="4"/>
  <c r="AE252" i="4"/>
  <c r="D252" i="4"/>
  <c r="E252" i="4" s="1"/>
  <c r="AG188" i="4"/>
  <c r="AF188" i="4"/>
  <c r="AE188" i="4"/>
  <c r="D188" i="4"/>
  <c r="E188" i="4" s="1"/>
  <c r="AG288" i="4"/>
  <c r="AF288" i="4"/>
  <c r="AE288" i="4"/>
  <c r="D288" i="4"/>
  <c r="E288" i="4" s="1"/>
  <c r="AG155" i="4"/>
  <c r="AF155" i="4"/>
  <c r="AE155" i="4"/>
  <c r="D155" i="4"/>
  <c r="E155" i="4" s="1"/>
  <c r="AG236" i="4"/>
  <c r="AF236" i="4"/>
  <c r="AE236" i="4"/>
  <c r="D236" i="4"/>
  <c r="E236" i="4" s="1"/>
  <c r="AG158" i="4"/>
  <c r="AF158" i="4"/>
  <c r="AE158" i="4"/>
  <c r="D158" i="4"/>
  <c r="E158" i="4" s="1"/>
  <c r="AG266" i="4"/>
  <c r="AF266" i="4"/>
  <c r="AE266" i="4"/>
  <c r="D266" i="4"/>
  <c r="E266" i="4" s="1"/>
  <c r="AG165" i="4"/>
  <c r="AF165" i="4"/>
  <c r="AE165" i="4"/>
  <c r="D165" i="4"/>
  <c r="E165" i="4" s="1"/>
  <c r="AG126" i="4"/>
  <c r="AF126" i="4"/>
  <c r="AE126" i="4"/>
  <c r="D126" i="4"/>
  <c r="E126" i="4" s="1"/>
  <c r="AG145" i="4"/>
  <c r="AF145" i="4"/>
  <c r="AE145" i="4"/>
  <c r="D145" i="4"/>
  <c r="E145" i="4" s="1"/>
  <c r="AG104" i="4"/>
  <c r="AF104" i="4"/>
  <c r="AE104" i="4"/>
  <c r="D104" i="4"/>
  <c r="E104" i="4" s="1"/>
  <c r="AG50" i="4"/>
  <c r="AF50" i="4"/>
  <c r="AE50" i="4"/>
  <c r="D50" i="4"/>
  <c r="E50" i="4" s="1"/>
  <c r="AG183" i="4"/>
  <c r="AF183" i="4"/>
  <c r="AE183" i="4"/>
  <c r="D183" i="4"/>
  <c r="E183" i="4" s="1"/>
  <c r="AG27" i="4"/>
  <c r="AF27" i="4"/>
  <c r="AE27" i="4"/>
  <c r="D27" i="4"/>
  <c r="E27" i="4" s="1"/>
  <c r="AG96" i="4"/>
  <c r="AF96" i="4"/>
  <c r="AE96" i="4"/>
  <c r="D96" i="4"/>
  <c r="E96" i="4" s="1"/>
  <c r="AG146" i="4"/>
  <c r="AF146" i="4"/>
  <c r="AE146" i="4"/>
  <c r="D146" i="4"/>
  <c r="E146" i="4" s="1"/>
  <c r="AG143" i="4"/>
  <c r="AF143" i="4"/>
  <c r="AE143" i="4"/>
  <c r="D143" i="4"/>
  <c r="E143" i="4" s="1"/>
  <c r="AG84" i="4"/>
  <c r="AF84" i="4"/>
  <c r="AE84" i="4"/>
  <c r="D84" i="4"/>
  <c r="E84" i="4" s="1"/>
  <c r="AG79" i="4"/>
  <c r="AF79" i="4"/>
  <c r="AE79" i="4"/>
  <c r="D79" i="4"/>
  <c r="E79" i="4" s="1"/>
  <c r="AG97" i="4"/>
  <c r="AF97" i="4"/>
  <c r="AE97" i="4"/>
  <c r="D97" i="4"/>
  <c r="E97" i="4" s="1"/>
  <c r="AG101" i="4"/>
  <c r="AF101" i="4"/>
  <c r="AE101" i="4"/>
  <c r="D101" i="4"/>
  <c r="E101" i="4" s="1"/>
  <c r="AG48" i="4"/>
  <c r="AF48" i="4"/>
  <c r="AE48" i="4"/>
  <c r="D48" i="4"/>
  <c r="E48" i="4" s="1"/>
  <c r="AG214" i="4"/>
  <c r="AF214" i="4"/>
  <c r="AE214" i="4"/>
  <c r="D214" i="4"/>
  <c r="E214" i="4" s="1"/>
  <c r="AG289" i="4"/>
  <c r="AF289" i="4"/>
  <c r="AE289" i="4"/>
  <c r="D289" i="4"/>
  <c r="E289" i="4" s="1"/>
  <c r="AG259" i="4"/>
  <c r="AF259" i="4"/>
  <c r="AE259" i="4"/>
  <c r="D259" i="4"/>
  <c r="E259" i="4" s="1"/>
  <c r="AG62" i="4"/>
  <c r="AF62" i="4"/>
  <c r="AE62" i="4"/>
  <c r="D62" i="4"/>
  <c r="E62" i="4" s="1"/>
  <c r="AG12" i="4"/>
  <c r="AF12" i="4"/>
  <c r="AE12" i="4"/>
  <c r="D12" i="4"/>
  <c r="E12" i="4" s="1"/>
  <c r="AG51" i="4"/>
  <c r="AF51" i="4"/>
  <c r="AE51" i="4"/>
  <c r="D51" i="4"/>
  <c r="E51" i="4" s="1"/>
  <c r="AG272" i="4"/>
  <c r="AF272" i="4"/>
  <c r="AE272" i="4"/>
  <c r="D272" i="4"/>
  <c r="E272" i="4" s="1"/>
  <c r="AG254" i="4"/>
  <c r="AF254" i="4"/>
  <c r="AE254" i="4"/>
  <c r="D254" i="4"/>
  <c r="E254" i="4" s="1"/>
  <c r="AG102" i="4"/>
  <c r="AF102" i="4"/>
  <c r="AE102" i="4"/>
  <c r="D102" i="4"/>
  <c r="E102" i="4" s="1"/>
  <c r="AG261" i="4"/>
  <c r="AF261" i="4"/>
  <c r="AE261" i="4"/>
  <c r="D261" i="4"/>
  <c r="E261" i="4" s="1"/>
  <c r="AG275" i="4"/>
  <c r="AF275" i="4"/>
  <c r="AE275" i="4"/>
  <c r="D275" i="4"/>
  <c r="E275" i="4" s="1"/>
  <c r="AG41" i="4"/>
  <c r="AF41" i="4"/>
  <c r="AE41" i="4"/>
  <c r="D41" i="4"/>
  <c r="E41" i="4" s="1"/>
  <c r="AG216" i="4"/>
  <c r="AF216" i="4"/>
  <c r="AE216" i="4"/>
  <c r="D216" i="4"/>
  <c r="E216" i="4" s="1"/>
  <c r="AG244" i="4"/>
  <c r="AF244" i="4"/>
  <c r="AE244" i="4"/>
  <c r="D244" i="4"/>
  <c r="E244" i="4" s="1"/>
  <c r="AG124" i="4"/>
  <c r="AF124" i="4"/>
  <c r="AE124" i="4"/>
  <c r="D124" i="4"/>
  <c r="E124" i="4" s="1"/>
  <c r="AG118" i="4"/>
  <c r="AF118" i="4"/>
  <c r="AE118" i="4"/>
  <c r="D118" i="4"/>
  <c r="E118" i="4" s="1"/>
  <c r="AG20" i="4"/>
  <c r="AF20" i="4"/>
  <c r="AE20" i="4"/>
  <c r="D20" i="4"/>
  <c r="E20" i="4" s="1"/>
  <c r="AG75" i="4"/>
  <c r="AF75" i="4"/>
  <c r="AE75" i="4"/>
  <c r="D75" i="4"/>
  <c r="E75" i="4" s="1"/>
  <c r="AG128" i="4"/>
  <c r="AF128" i="4"/>
  <c r="AE128" i="4"/>
  <c r="D128" i="4"/>
  <c r="E128" i="4" s="1"/>
  <c r="AG17" i="4"/>
  <c r="AF17" i="4"/>
  <c r="AE17" i="4"/>
  <c r="D17" i="4"/>
  <c r="E17" i="4" s="1"/>
  <c r="AG4" i="4"/>
  <c r="AF4" i="4"/>
  <c r="AE4" i="4"/>
  <c r="D4" i="4"/>
  <c r="E4" i="4" s="1"/>
  <c r="AG227" i="4"/>
  <c r="AF227" i="4"/>
  <c r="AE227" i="4"/>
  <c r="D227" i="4"/>
  <c r="E227" i="4" s="1"/>
  <c r="AG157" i="4"/>
  <c r="AF157" i="4"/>
  <c r="AE157" i="4"/>
  <c r="D157" i="4"/>
  <c r="E157" i="4" s="1"/>
  <c r="AG298" i="4"/>
  <c r="AF298" i="4"/>
  <c r="AE298" i="4"/>
  <c r="D298" i="4"/>
  <c r="E298" i="4" s="1"/>
  <c r="AG182" i="4"/>
  <c r="AF182" i="4"/>
  <c r="AE182" i="4"/>
  <c r="D182" i="4"/>
  <c r="E182" i="4" s="1"/>
  <c r="AG139" i="4"/>
  <c r="AF139" i="4"/>
  <c r="AE139" i="4"/>
  <c r="D139" i="4"/>
  <c r="E139" i="4" s="1"/>
  <c r="AG265" i="4"/>
  <c r="AF265" i="4"/>
  <c r="AE265" i="4"/>
  <c r="D265" i="4"/>
  <c r="E265" i="4" s="1"/>
  <c r="AG148" i="4"/>
  <c r="AF148" i="4"/>
  <c r="AE148" i="4"/>
  <c r="D148" i="4"/>
  <c r="E148" i="4" s="1"/>
  <c r="AG200" i="4"/>
  <c r="AF200" i="4"/>
  <c r="AE200" i="4"/>
  <c r="D200" i="4"/>
  <c r="E200" i="4" s="1"/>
  <c r="AG193" i="4"/>
  <c r="AF193" i="4"/>
  <c r="AE193" i="4"/>
  <c r="D193" i="4"/>
  <c r="E193" i="4" s="1"/>
  <c r="AG130" i="4"/>
  <c r="AF130" i="4"/>
  <c r="AE130" i="4"/>
  <c r="D130" i="4"/>
  <c r="E130" i="4" s="1"/>
  <c r="AG215" i="4"/>
  <c r="AF215" i="4"/>
  <c r="AE215" i="4"/>
  <c r="D215" i="4"/>
  <c r="E215" i="4" s="1"/>
  <c r="AG103" i="4"/>
  <c r="AF103" i="4"/>
  <c r="AE103" i="4"/>
  <c r="D103" i="4"/>
  <c r="E103" i="4" s="1"/>
  <c r="AG186" i="4"/>
  <c r="AF186" i="4"/>
  <c r="AE186" i="4"/>
  <c r="D186" i="4"/>
  <c r="E186" i="4" s="1"/>
  <c r="AG46" i="4"/>
  <c r="AF46" i="4"/>
  <c r="AE46" i="4"/>
  <c r="D46" i="4"/>
  <c r="E46" i="4" s="1"/>
  <c r="AG190" i="4"/>
  <c r="AF190" i="4"/>
  <c r="AE190" i="4"/>
  <c r="D190" i="4"/>
  <c r="E190" i="4" s="1"/>
  <c r="AG10" i="4"/>
  <c r="AF10" i="4"/>
  <c r="AE10" i="4"/>
  <c r="D10" i="4"/>
  <c r="E10" i="4" s="1"/>
  <c r="AG111" i="4"/>
  <c r="AF111" i="4"/>
  <c r="AE111" i="4"/>
  <c r="E111" i="4"/>
  <c r="D111" i="4"/>
  <c r="AG230" i="4"/>
  <c r="AF230" i="4"/>
  <c r="AE230" i="4"/>
  <c r="D230" i="4"/>
  <c r="E230" i="4" s="1"/>
  <c r="AG274" i="4"/>
  <c r="AF274" i="4"/>
  <c r="AE274" i="4"/>
  <c r="D274" i="4"/>
  <c r="E274" i="4" s="1"/>
  <c r="AG43" i="4"/>
  <c r="AF43" i="4"/>
  <c r="AE43" i="4"/>
  <c r="D43" i="4"/>
  <c r="E43" i="4" s="1"/>
  <c r="AG131" i="4"/>
  <c r="AF131" i="4"/>
  <c r="AE131" i="4"/>
  <c r="D131" i="4"/>
  <c r="E131" i="4" s="1"/>
  <c r="AG54" i="4"/>
  <c r="AF54" i="4"/>
  <c r="AE54" i="4"/>
  <c r="D54" i="4"/>
  <c r="E54" i="4" s="1"/>
  <c r="AG221" i="4"/>
  <c r="AF221" i="4"/>
  <c r="AE221" i="4"/>
  <c r="D221" i="4"/>
  <c r="E221" i="4" s="1"/>
  <c r="AG197" i="4"/>
  <c r="AF197" i="4"/>
  <c r="AE197" i="4"/>
  <c r="D197" i="4"/>
  <c r="E197" i="4" s="1"/>
  <c r="AG241" i="4"/>
  <c r="AF241" i="4"/>
  <c r="AE241" i="4"/>
  <c r="D241" i="4"/>
  <c r="E241" i="4" s="1"/>
  <c r="AG82" i="4"/>
  <c r="AF82" i="4"/>
  <c r="AE82" i="4"/>
  <c r="D82" i="4"/>
  <c r="E82" i="4" s="1"/>
  <c r="AG199" i="4"/>
  <c r="AF199" i="4"/>
  <c r="AE199" i="4"/>
  <c r="D199" i="4"/>
  <c r="E199" i="4" s="1"/>
  <c r="AG150" i="4"/>
  <c r="AF150" i="4"/>
  <c r="AE150" i="4"/>
  <c r="D150" i="4"/>
  <c r="E150" i="4" s="1"/>
  <c r="AG5" i="4"/>
  <c r="AF5" i="4"/>
  <c r="AE5" i="4"/>
  <c r="D5" i="4"/>
  <c r="E5" i="4" s="1"/>
</calcChain>
</file>

<file path=xl/comments1.xml><?xml version="1.0" encoding="utf-8"?>
<comments xmlns="http://schemas.openxmlformats.org/spreadsheetml/2006/main">
  <authors>
    <author>CPA</author>
  </authors>
  <commentList>
    <comment ref="A300" authorId="0">
      <text>
        <r>
          <rPr>
            <b/>
            <sz val="9"/>
            <color indexed="81"/>
            <rFont val="Tahoma"/>
            <family val="2"/>
          </rPr>
          <t>CPA:</t>
        </r>
        <r>
          <rPr>
            <sz val="9"/>
            <color indexed="81"/>
            <rFont val="Tahoma"/>
            <family val="2"/>
          </rPr>
          <t xml:space="preserve">
Company created in late 2013 and received NA for disclosure indicators
</t>
        </r>
      </text>
    </comment>
  </commentList>
</comments>
</file>

<file path=xl/sharedStrings.xml><?xml version="1.0" encoding="utf-8"?>
<sst xmlns="http://schemas.openxmlformats.org/spreadsheetml/2006/main" count="9371" uniqueCount="680">
  <si>
    <t>Company Name</t>
  </si>
  <si>
    <t>1. Disclose contributions to candidates, parties and committees?</t>
  </si>
  <si>
    <t>2. Disclose payments to 527 groups?</t>
  </si>
  <si>
    <t>3. Disclose independent political expenditures ?</t>
  </si>
  <si>
    <t>4. Disclose payments to trade associations?</t>
  </si>
  <si>
    <t>5. Disclose payments to other tax-exempt, 501(c)(4)s?</t>
  </si>
  <si>
    <t>6. Disclose payments made by trade associations or other?</t>
  </si>
  <si>
    <t>7. Disclose ballot measures payments?</t>
  </si>
  <si>
    <t>8. Disclose senior managers who have final authority?</t>
  </si>
  <si>
    <t>9. Disclose an archive?</t>
  </si>
  <si>
    <t>10. Disclose a detailed policy?</t>
  </si>
  <si>
    <t>11. Policy to give only through PAC contributions?</t>
  </si>
  <si>
    <t>12. Policy contributions will promote the interests of the company, without regard for executives?</t>
  </si>
  <si>
    <t>13. Describe proper recipients?</t>
  </si>
  <si>
    <t>14. Describe its public policy positions?</t>
  </si>
  <si>
    <t>15. Requires senior managers to have final authority?</t>
  </si>
  <si>
    <t>16. Board of directors regularly oversees?</t>
  </si>
  <si>
    <t>17. Board committee that reviews policy?</t>
  </si>
  <si>
    <t>18. Board committee reviews political expenditures?</t>
  </si>
  <si>
    <t>19. Board committee reviews trade associations and other?</t>
  </si>
  <si>
    <t xml:space="preserve">20. Board committee approves political expenditures?  </t>
  </si>
  <si>
    <t>21. Board committee, composed entirely of outside directors?</t>
  </si>
  <si>
    <t>22. Report its political spending semiannually?</t>
  </si>
  <si>
    <t>23. dedicated political disclosure web page?</t>
  </si>
  <si>
    <t>24. disclose process for or affirmative statement on compliance?</t>
  </si>
  <si>
    <t>3M Co</t>
  </si>
  <si>
    <t>Y</t>
  </si>
  <si>
    <t>N</t>
  </si>
  <si>
    <t>P</t>
  </si>
  <si>
    <t>Abbott Laboratories</t>
  </si>
  <si>
    <t>AbbVie Inc.</t>
  </si>
  <si>
    <t>NA</t>
  </si>
  <si>
    <t>Accenture plc</t>
  </si>
  <si>
    <t>ACE, Ltd.</t>
  </si>
  <si>
    <t>Actavis plc</t>
  </si>
  <si>
    <t>Adobe Systems, Inc.</t>
  </si>
  <si>
    <t>Aetna Inc.</t>
  </si>
  <si>
    <t>AFLAC Inc.</t>
  </si>
  <si>
    <t>Agilent Technologies, Inc.</t>
  </si>
  <si>
    <t>Air Products &amp; Chemicals, Inc.</t>
  </si>
  <si>
    <t>Alexion Pharmaceuticals Inc.</t>
  </si>
  <si>
    <t>Allergan, Inc</t>
  </si>
  <si>
    <t>Alliance Data Systems Corp.</t>
  </si>
  <si>
    <t>Allstate Corp.</t>
  </si>
  <si>
    <t>Altria Group Inc</t>
  </si>
  <si>
    <t>Amazon.com Inc.</t>
  </si>
  <si>
    <t>American Electric Power Company, Inc.</t>
  </si>
  <si>
    <t>American Express Co.</t>
  </si>
  <si>
    <t>American International Group Inc</t>
  </si>
  <si>
    <t>American Tower Corp</t>
  </si>
  <si>
    <t>Ameriprise Financial Inc</t>
  </si>
  <si>
    <t>AmerisourceBergen Corp.</t>
  </si>
  <si>
    <t>Amgen Inc</t>
  </si>
  <si>
    <t>Amphenol Corp.</t>
  </si>
  <si>
    <t>Anadarko Petroleum Corp</t>
  </si>
  <si>
    <t>Analog Devices, Inc.</t>
  </si>
  <si>
    <t>Aon Plc</t>
  </si>
  <si>
    <t>Apache Corp.</t>
  </si>
  <si>
    <t>Apple Inc</t>
  </si>
  <si>
    <t>Applied Materials, Inc.</t>
  </si>
  <si>
    <t>Archer Daniels Midland Co.</t>
  </si>
  <si>
    <t>AT&amp;T Inc</t>
  </si>
  <si>
    <t>Automatic Data Processing Inc.</t>
  </si>
  <si>
    <t>AutoZone, Inc.</t>
  </si>
  <si>
    <t>AvalonBay Communities, Inc.</t>
  </si>
  <si>
    <t>Baker Hughes Inc.</t>
  </si>
  <si>
    <t>Bank of America Corp.</t>
  </si>
  <si>
    <t>Bank of New York Mellon Corp</t>
  </si>
  <si>
    <t>Baxter International Inc.</t>
  </si>
  <si>
    <t>BB&amp;T Corp.</t>
  </si>
  <si>
    <t>Becton, Dickinson and Co.</t>
  </si>
  <si>
    <t>Bed, Bath &amp; Beyond, Inc.</t>
  </si>
  <si>
    <t>Berkshire Hathaway Inc.</t>
  </si>
  <si>
    <t>Biogen Idec Inc</t>
  </si>
  <si>
    <t>BlackRock, Inc.</t>
  </si>
  <si>
    <t>Boeing Co. (The)</t>
  </si>
  <si>
    <t>Boston Properties, Inc.</t>
  </si>
  <si>
    <t>Boston Scientific Corp.</t>
  </si>
  <si>
    <t>Bristol-Myers Squibb Co.</t>
  </si>
  <si>
    <t>Broadcom Corp.</t>
  </si>
  <si>
    <t>Brown-Forman Corp.</t>
  </si>
  <si>
    <t>Capital One Financial Corp</t>
  </si>
  <si>
    <t>Cardinal Health, Inc.</t>
  </si>
  <si>
    <t>Carnival Corp.</t>
  </si>
  <si>
    <t>Caterpillar Inc.</t>
  </si>
  <si>
    <t>CBS Corp</t>
  </si>
  <si>
    <t>Celgene Corp.</t>
  </si>
  <si>
    <t>CenturyLink, Inc.</t>
  </si>
  <si>
    <t>Cerner Corp.</t>
  </si>
  <si>
    <t>CF Industries Holdings Inc</t>
  </si>
  <si>
    <t>Chesapeake Energy Corp.</t>
  </si>
  <si>
    <t>Chevron Corporation</t>
  </si>
  <si>
    <t>Chipotle Mexican Grill Inc</t>
  </si>
  <si>
    <t>Chubb Corp.</t>
  </si>
  <si>
    <t>Cigna Corp</t>
  </si>
  <si>
    <t>Cisco Systems, Inc.</t>
  </si>
  <si>
    <t>Citigroup Inc</t>
  </si>
  <si>
    <t>CME Group Inc</t>
  </si>
  <si>
    <t>Coca-Cola Co (The)</t>
  </si>
  <si>
    <t>Cognizant Technology Solutions Corp.</t>
  </si>
  <si>
    <t>Colgate-Palmolive Co.</t>
  </si>
  <si>
    <t>Comcast Corp</t>
  </si>
  <si>
    <t>ConocoPhillips</t>
  </si>
  <si>
    <t>Consolidated Edison, Inc.</t>
  </si>
  <si>
    <t>Constellation Brands Inc</t>
  </si>
  <si>
    <t>Corning, Inc.</t>
  </si>
  <si>
    <t>Costco Wholesale Corp</t>
  </si>
  <si>
    <t>Covidien Plc</t>
  </si>
  <si>
    <t>Crown Castle International Corp</t>
  </si>
  <si>
    <t>CSX Corp.</t>
  </si>
  <si>
    <t>Cummins, Inc.</t>
  </si>
  <si>
    <t>CVS Caremark Corporation</t>
  </si>
  <si>
    <t>Danaher Corp.</t>
  </si>
  <si>
    <t>DaVita HealthCare Partners Inc</t>
  </si>
  <si>
    <t>Deere &amp; Co.</t>
  </si>
  <si>
    <t>Delphi Automotive Plc</t>
  </si>
  <si>
    <t>Delta Air Lines, Inc. (DE)</t>
  </si>
  <si>
    <t>Devon Energy Corp.</t>
  </si>
  <si>
    <t>DIRECTV</t>
  </si>
  <si>
    <t>Discover Financial Services</t>
  </si>
  <si>
    <t>Discovery Communications, Inc.</t>
  </si>
  <si>
    <t>Disney (Walt) Co. (The)</t>
  </si>
  <si>
    <t>Dollar General Corp</t>
  </si>
  <si>
    <t>Dominion Resources Inc</t>
  </si>
  <si>
    <t>Dow Chemical Co.</t>
  </si>
  <si>
    <t>Du Pont (E.I.) de Nemours &amp; Co</t>
  </si>
  <si>
    <t>Duke Energy Corp</t>
  </si>
  <si>
    <t>Eaton Corp plc</t>
  </si>
  <si>
    <t>eBay Inc.</t>
  </si>
  <si>
    <t>Ecolab, Inc.</t>
  </si>
  <si>
    <t>Edison International</t>
  </si>
  <si>
    <t>Eli Lilly &amp; Co.</t>
  </si>
  <si>
    <t>EMC Corp. (MA)</t>
  </si>
  <si>
    <t>Emerson Electric Co.</t>
  </si>
  <si>
    <t>EOG Resources, Inc.</t>
  </si>
  <si>
    <t>EQT Corp.</t>
  </si>
  <si>
    <t>Equity Residential</t>
  </si>
  <si>
    <t>Estee Lauder Cos., Inc. (The)</t>
  </si>
  <si>
    <t>Exelon Corp.</t>
  </si>
  <si>
    <t>Express Scripts Holding Co</t>
  </si>
  <si>
    <t>Exxon Mobil Corp.</t>
  </si>
  <si>
    <t>Facebook, Inc.</t>
  </si>
  <si>
    <t>Fastenal Co.</t>
  </si>
  <si>
    <t>FedEx Corp</t>
  </si>
  <si>
    <t>Fidelity National Information Services Inc</t>
  </si>
  <si>
    <t>Fifth Third Bancorp (Cincinnati, OH)</t>
  </si>
  <si>
    <t>FirstEnergy Corp.</t>
  </si>
  <si>
    <t>Fiserv, Inc.</t>
  </si>
  <si>
    <t>Ford Motor Co. (DE)</t>
  </si>
  <si>
    <t>Forest Laboratories, Inc.</t>
  </si>
  <si>
    <t>Franklin Resources, Inc.</t>
  </si>
  <si>
    <t>Freeport-McMoRan Copper &amp; Gold Inc.</t>
  </si>
  <si>
    <t>General Dynamics Corp.</t>
  </si>
  <si>
    <t>General Electric Co</t>
  </si>
  <si>
    <t>General Growth Properties Inc</t>
  </si>
  <si>
    <t>General Mills, Inc.</t>
  </si>
  <si>
    <t>General Motors Co.</t>
  </si>
  <si>
    <t>Gilead Sciences, Inc.</t>
  </si>
  <si>
    <t>Goldman Sachs Group, Inc.</t>
  </si>
  <si>
    <t>Google Inc</t>
  </si>
  <si>
    <t>Grainger (W.W.) Inc.</t>
  </si>
  <si>
    <t>Halliburton Company</t>
  </si>
  <si>
    <t>Harley-Davidson Inc</t>
  </si>
  <si>
    <t>Hartford Financial Services Group Inc.</t>
  </si>
  <si>
    <t>HCP, Inc.</t>
  </si>
  <si>
    <t>Health Care REIT Inc.</t>
  </si>
  <si>
    <t>Hershey Company (The)</t>
  </si>
  <si>
    <t>Hess Corp</t>
  </si>
  <si>
    <t>Hewlett-Packard Co</t>
  </si>
  <si>
    <t>Home Depot Inc</t>
  </si>
  <si>
    <t>Honeywell International, Inc.</t>
  </si>
  <si>
    <t>Host Hotels &amp; Resorts Inc</t>
  </si>
  <si>
    <t>Humana Inc.</t>
  </si>
  <si>
    <t>Illinois Tool Works, Inc.</t>
  </si>
  <si>
    <t>Ingersoll-Rand Plc</t>
  </si>
  <si>
    <t>Intel Corp</t>
  </si>
  <si>
    <t>IntercontinentalExchange Group Inc.</t>
  </si>
  <si>
    <t>International Business Machines Corp.</t>
  </si>
  <si>
    <t>International Paper Co.</t>
  </si>
  <si>
    <t>Intuit Inc</t>
  </si>
  <si>
    <t>Intuitive Surgical Inc</t>
  </si>
  <si>
    <t>Invesco Ltd</t>
  </si>
  <si>
    <t>Johnson &amp; Johnson</t>
  </si>
  <si>
    <t>Johnson Controls Inc</t>
  </si>
  <si>
    <t>JPMorgan Chase &amp; Co.</t>
  </si>
  <si>
    <t>Kellogg Co</t>
  </si>
  <si>
    <t>Keurig Green Mountain Inc</t>
  </si>
  <si>
    <t>Kimberly-Clark Corp.</t>
  </si>
  <si>
    <t>Kinder Morgan Inc.</t>
  </si>
  <si>
    <t>Kraft Foods Group Inc</t>
  </si>
  <si>
    <t>Kroger Co.</t>
  </si>
  <si>
    <t>L Brands, Inc</t>
  </si>
  <si>
    <t>Lockheed Martin Corp.</t>
  </si>
  <si>
    <t>Loews Corp.</t>
  </si>
  <si>
    <t>Lorillard, Inc.</t>
  </si>
  <si>
    <t>Lowe's Companies Inc</t>
  </si>
  <si>
    <t>LyondellBasell Industries NV</t>
  </si>
  <si>
    <t>M &amp; T Bank Corp</t>
  </si>
  <si>
    <t>Macy's, Inc.</t>
  </si>
  <si>
    <t>Marathon Oil Corp.</t>
  </si>
  <si>
    <t>Marathon Petroleum Corp.</t>
  </si>
  <si>
    <t>Marriott International, Inc.</t>
  </si>
  <si>
    <t>Marsh &amp; McLennan Companies Inc.</t>
  </si>
  <si>
    <t>MasterCard Inc</t>
  </si>
  <si>
    <t>McDonald's Corp</t>
  </si>
  <si>
    <t>McGraw Hill Financial, Inc.</t>
  </si>
  <si>
    <t>McKesson Corp.</t>
  </si>
  <si>
    <t>Mead Johnson Nutrition Co</t>
  </si>
  <si>
    <t>Medtronic, Inc.</t>
  </si>
  <si>
    <t>Merck &amp; Co., Inc</t>
  </si>
  <si>
    <t>MetLife Inc</t>
  </si>
  <si>
    <t>Michael Kors Holdings Ltd.</t>
  </si>
  <si>
    <t>Micron Technology Inc.</t>
  </si>
  <si>
    <t>Microsoft Corporation</t>
  </si>
  <si>
    <t>Mondelez International Inc</t>
  </si>
  <si>
    <t>Monsanto Co.</t>
  </si>
  <si>
    <t>Moody's Corp.</t>
  </si>
  <si>
    <t>Morgan Stanley</t>
  </si>
  <si>
    <t>Mosaic Co (The)</t>
  </si>
  <si>
    <t>Motorola Solutions Inc.</t>
  </si>
  <si>
    <t>Mylan Inc</t>
  </si>
  <si>
    <t>National Oilwell Varco Inc</t>
  </si>
  <si>
    <t>Netflix Inc.</t>
  </si>
  <si>
    <t>NextEra Energy Inc</t>
  </si>
  <si>
    <t>Nielsen Holdings NV</t>
  </si>
  <si>
    <t>NIKE, Inc</t>
  </si>
  <si>
    <t>Noble Energy, Inc.</t>
  </si>
  <si>
    <t>Norfolk Southern Corp.</t>
  </si>
  <si>
    <t>Northeast Utilities</t>
  </si>
  <si>
    <t>Northern Trust Corp.</t>
  </si>
  <si>
    <t>Northrop Grumman Corp</t>
  </si>
  <si>
    <t>Nucor Corp.</t>
  </si>
  <si>
    <t>Occidental Petroleum Corp</t>
  </si>
  <si>
    <t>Omnicom Group, Inc.</t>
  </si>
  <si>
    <t>Oracle Corp.</t>
  </si>
  <si>
    <t>O'Reilly Automotive, Inc.</t>
  </si>
  <si>
    <t>PACCAR Inc.</t>
  </si>
  <si>
    <t>Parker Hannifin Corp.</t>
  </si>
  <si>
    <t>Paychex Inc</t>
  </si>
  <si>
    <t>Pentair Ltd</t>
  </si>
  <si>
    <t>PepsiCo Inc.</t>
  </si>
  <si>
    <t>Pfizer Inc</t>
  </si>
  <si>
    <t>PG&amp;E Corp. (Holding Co.)</t>
  </si>
  <si>
    <t>Phillips 66</t>
  </si>
  <si>
    <t>Pioneer Natural Resources Co</t>
  </si>
  <si>
    <t>PNC Financial Services Group (The)</t>
  </si>
  <si>
    <t>PPG Industries, Inc.</t>
  </si>
  <si>
    <t>PPL Corp</t>
  </si>
  <si>
    <t>Praxair, Inc.</t>
  </si>
  <si>
    <t>Precision Castparts Corp.</t>
  </si>
  <si>
    <t>Priceline.com, Inc.</t>
  </si>
  <si>
    <t>Procter &amp; Gamble Co.</t>
  </si>
  <si>
    <t>Progressive Corp. (OH)</t>
  </si>
  <si>
    <t>Prologis Inc</t>
  </si>
  <si>
    <t>Prudential Financial, Inc.</t>
  </si>
  <si>
    <t>Public Service Enterprise Group Inc.</t>
  </si>
  <si>
    <t>Public Storage</t>
  </si>
  <si>
    <t>Qualcomm, Inc.</t>
  </si>
  <si>
    <t>Ralph Lauren Corp</t>
  </si>
  <si>
    <t>Range Resources Corp</t>
  </si>
  <si>
    <t>Raytheon Co.</t>
  </si>
  <si>
    <t>Regeneron Pharmaceuticals, Inc.</t>
  </si>
  <si>
    <t>Regions Financial Corp</t>
  </si>
  <si>
    <t>Reynolds American Inc</t>
  </si>
  <si>
    <t>Rockwell Automation, Inc.</t>
  </si>
  <si>
    <t>Ross Stores, Inc.</t>
  </si>
  <si>
    <t>Salesforce.Com Inc</t>
  </si>
  <si>
    <t>SanDisk Corp.</t>
  </si>
  <si>
    <t>Schlumberger Ltd.</t>
  </si>
  <si>
    <t>Schwab (Charles) Corp.</t>
  </si>
  <si>
    <t>Seagate Technology Plc</t>
  </si>
  <si>
    <t>Sempra Energy</t>
  </si>
  <si>
    <t>Sherwin-Williams Co.</t>
  </si>
  <si>
    <t>Simon Property Group, Inc.</t>
  </si>
  <si>
    <t>Southern Company (The)</t>
  </si>
  <si>
    <t>Southwest Airlines Co</t>
  </si>
  <si>
    <t>Southwestern Energy Company</t>
  </si>
  <si>
    <t>Spectra Energy Corp</t>
  </si>
  <si>
    <t>St. Jude Medical, Inc.</t>
  </si>
  <si>
    <t>Starbucks Corp.</t>
  </si>
  <si>
    <t>Starwood Hotels &amp; Resorts Worldwide Inc</t>
  </si>
  <si>
    <t>State Street Corp.</t>
  </si>
  <si>
    <t>Stryker Corp.</t>
  </si>
  <si>
    <t>SunTrust Banks, Inc.</t>
  </si>
  <si>
    <t>Sysco Corp.</t>
  </si>
  <si>
    <t>T Rowe Price Group Inc.</t>
  </si>
  <si>
    <t>Target Corp</t>
  </si>
  <si>
    <t>TE Connectivity Ltd</t>
  </si>
  <si>
    <t>Texas Instruments Inc.</t>
  </si>
  <si>
    <t>The Gap, Inc.</t>
  </si>
  <si>
    <t>Thermo Fisher Scientific Inc</t>
  </si>
  <si>
    <t>Time Warner Cable Inc</t>
  </si>
  <si>
    <t>Time Warner Inc</t>
  </si>
  <si>
    <t>TJX Companies, Inc.</t>
  </si>
  <si>
    <t>Transocean Ltd.</t>
  </si>
  <si>
    <t>Travelers Companies Inc (The)</t>
  </si>
  <si>
    <t>Twenty-First Century Fox Inc</t>
  </si>
  <si>
    <t>Tyco International Ltd. (Switzerland)</t>
  </si>
  <si>
    <t>Tyson Foods, Inc.</t>
  </si>
  <si>
    <t>U.S. Bancorp (DE)</t>
  </si>
  <si>
    <t>Union Pacific Corp</t>
  </si>
  <si>
    <t>United Parcel Service Inc</t>
  </si>
  <si>
    <t>United Technologies Corp.</t>
  </si>
  <si>
    <t>UnitedHealth Group Inc</t>
  </si>
  <si>
    <t>Valero Energy Corp.</t>
  </si>
  <si>
    <t>Ventas, Inc.</t>
  </si>
  <si>
    <t>Verizon Communications Inc</t>
  </si>
  <si>
    <t>Vertex Pharmaceuticals, Inc.</t>
  </si>
  <si>
    <t>VF Corp.</t>
  </si>
  <si>
    <t>Viacom Inc</t>
  </si>
  <si>
    <t>Visa Inc</t>
  </si>
  <si>
    <t>Vornado Realty Trust</t>
  </si>
  <si>
    <t>Walgreen Co.</t>
  </si>
  <si>
    <t>Wal-Mart Stores, Inc.</t>
  </si>
  <si>
    <t>Waste Management, Inc. (DE)</t>
  </si>
  <si>
    <t>WellPoint Inc</t>
  </si>
  <si>
    <t>Wells Fargo &amp; Co.</t>
  </si>
  <si>
    <t>Western Digital Corp.</t>
  </si>
  <si>
    <t>Weyerhaeuser Co.</t>
  </si>
  <si>
    <t>Whole Foods Market, Inc.</t>
  </si>
  <si>
    <t>Williams Cos Inc (The)</t>
  </si>
  <si>
    <t>Wynn Resorts Ltd</t>
  </si>
  <si>
    <t>Xcel Energy, Inc.</t>
  </si>
  <si>
    <t>Xilinx, Inc.</t>
  </si>
  <si>
    <t>Yahoo! Inc.</t>
  </si>
  <si>
    <t>Yum! Brands, Inc.</t>
  </si>
  <si>
    <t>Zimmer Holdings, Inc.</t>
  </si>
  <si>
    <t>Zoetis Inc</t>
  </si>
  <si>
    <t>Symbol</t>
  </si>
  <si>
    <t>GICS Sector</t>
  </si>
  <si>
    <t>Raw Total</t>
  </si>
  <si>
    <t>Score (100%)</t>
  </si>
  <si>
    <t>Rank</t>
  </si>
  <si>
    <t>Disclosure (%100)</t>
  </si>
  <si>
    <t>Policy (%100)</t>
  </si>
  <si>
    <t>Oversight (%100)</t>
  </si>
  <si>
    <t>TWX</t>
  </si>
  <si>
    <t>Consumer Discretionary</t>
  </si>
  <si>
    <t>YUM</t>
  </si>
  <si>
    <t>TGT</t>
  </si>
  <si>
    <t>TJX</t>
  </si>
  <si>
    <t>SBUX</t>
  </si>
  <si>
    <t>LOW</t>
  </si>
  <si>
    <t>CMCS A</t>
  </si>
  <si>
    <t>MCD</t>
  </si>
  <si>
    <t>DIS</t>
  </si>
  <si>
    <t>CMG</t>
  </si>
  <si>
    <t>GM</t>
  </si>
  <si>
    <t>GPS</t>
  </si>
  <si>
    <t>MAR</t>
  </si>
  <si>
    <t>HOG</t>
  </si>
  <si>
    <t>HD</t>
  </si>
  <si>
    <t>FOXA</t>
  </si>
  <si>
    <t>NKE</t>
  </si>
  <si>
    <t>TWC</t>
  </si>
  <si>
    <t>AMZN</t>
  </si>
  <si>
    <t>LB</t>
  </si>
  <si>
    <t>F</t>
  </si>
  <si>
    <t>DLPH</t>
  </si>
  <si>
    <t>JCI</t>
  </si>
  <si>
    <t>WYNN</t>
  </si>
  <si>
    <t>CCL</t>
  </si>
  <si>
    <t>VIAB</t>
  </si>
  <si>
    <t>M</t>
  </si>
  <si>
    <t>ORLY</t>
  </si>
  <si>
    <t>CBS</t>
  </si>
  <si>
    <t>AZO</t>
  </si>
  <si>
    <t>DTV</t>
  </si>
  <si>
    <t>HOT</t>
  </si>
  <si>
    <t>PCLN</t>
  </si>
  <si>
    <t>BBBY</t>
  </si>
  <si>
    <t>DG</t>
  </si>
  <si>
    <t>KORS</t>
  </si>
  <si>
    <t>OMC</t>
  </si>
  <si>
    <t>VFC</t>
  </si>
  <si>
    <t>DISC A</t>
  </si>
  <si>
    <t>NFLX</t>
  </si>
  <si>
    <t>RL</t>
  </si>
  <si>
    <t>ROST</t>
  </si>
  <si>
    <t>HSY</t>
  </si>
  <si>
    <t>Consumer Staples</t>
  </si>
  <si>
    <t>MO</t>
  </si>
  <si>
    <t>GIS</t>
  </si>
  <si>
    <t>COST</t>
  </si>
  <si>
    <t>CVS</t>
  </si>
  <si>
    <t>K</t>
  </si>
  <si>
    <t>RAI</t>
  </si>
  <si>
    <t>CL</t>
  </si>
  <si>
    <t>PG</t>
  </si>
  <si>
    <t>KO</t>
  </si>
  <si>
    <t>KRFT</t>
  </si>
  <si>
    <t>PEP</t>
  </si>
  <si>
    <t>EL</t>
  </si>
  <si>
    <t>KR</t>
  </si>
  <si>
    <t>MDLZ</t>
  </si>
  <si>
    <t>LO</t>
  </si>
  <si>
    <t>KMB</t>
  </si>
  <si>
    <t>WAG</t>
  </si>
  <si>
    <t>ADM</t>
  </si>
  <si>
    <t>SYY</t>
  </si>
  <si>
    <t>BF B</t>
  </si>
  <si>
    <t>TSN</t>
  </si>
  <si>
    <t>WMT</t>
  </si>
  <si>
    <t>WFM</t>
  </si>
  <si>
    <t>STZ</t>
  </si>
  <si>
    <t>MJN</t>
  </si>
  <si>
    <t>GMCR</t>
  </si>
  <si>
    <t>NBL</t>
  </si>
  <si>
    <t>Energy</t>
  </si>
  <si>
    <t>SLB</t>
  </si>
  <si>
    <t>COP</t>
  </si>
  <si>
    <t>PSX</t>
  </si>
  <si>
    <t>APC</t>
  </si>
  <si>
    <t>PXD</t>
  </si>
  <si>
    <t>NOV</t>
  </si>
  <si>
    <t>KMI</t>
  </si>
  <si>
    <t>WMB</t>
  </si>
  <si>
    <t>OXY</t>
  </si>
  <si>
    <t>SWN</t>
  </si>
  <si>
    <t>CVX</t>
  </si>
  <si>
    <t>HES</t>
  </si>
  <si>
    <t>MRO</t>
  </si>
  <si>
    <t>HAL</t>
  </si>
  <si>
    <t>XOM</t>
  </si>
  <si>
    <t>VLO</t>
  </si>
  <si>
    <t>CHK</t>
  </si>
  <si>
    <t>MPC</t>
  </si>
  <si>
    <t>EQT</t>
  </si>
  <si>
    <t>SE</t>
  </si>
  <si>
    <t>APA</t>
  </si>
  <si>
    <t>EOG</t>
  </si>
  <si>
    <t>BHI</t>
  </si>
  <si>
    <t>RRC</t>
  </si>
  <si>
    <t>DVN</t>
  </si>
  <si>
    <t>RIG</t>
  </si>
  <si>
    <t>COF</t>
  </si>
  <si>
    <t>Financials</t>
  </si>
  <si>
    <t>GS</t>
  </si>
  <si>
    <t>AFL</t>
  </si>
  <si>
    <t>MS</t>
  </si>
  <si>
    <t>JPM</t>
  </si>
  <si>
    <t>PRU</t>
  </si>
  <si>
    <t>AXP</t>
  </si>
  <si>
    <t>FITB</t>
  </si>
  <si>
    <t>STT</t>
  </si>
  <si>
    <t>USB</t>
  </si>
  <si>
    <t>WFC</t>
  </si>
  <si>
    <t>MET</t>
  </si>
  <si>
    <t>BK</t>
  </si>
  <si>
    <t>BBT</t>
  </si>
  <si>
    <t>DFS</t>
  </si>
  <si>
    <t>HIG</t>
  </si>
  <si>
    <t>TRV</t>
  </si>
  <si>
    <t>AON</t>
  </si>
  <si>
    <t>BAC</t>
  </si>
  <si>
    <t>BLK</t>
  </si>
  <si>
    <t>CB</t>
  </si>
  <si>
    <t>C</t>
  </si>
  <si>
    <t>IVZ</t>
  </si>
  <si>
    <t>AIG</t>
  </si>
  <si>
    <t>WY</t>
  </si>
  <si>
    <t>BXP</t>
  </si>
  <si>
    <t>AMP</t>
  </si>
  <si>
    <t>ALL</t>
  </si>
  <si>
    <t>EQR</t>
  </si>
  <si>
    <t>PGR</t>
  </si>
  <si>
    <t>VTR</t>
  </si>
  <si>
    <t>STI</t>
  </si>
  <si>
    <t>MHFI</t>
  </si>
  <si>
    <t>PLD</t>
  </si>
  <si>
    <t>MMC</t>
  </si>
  <si>
    <t>RF</t>
  </si>
  <si>
    <t>CCI</t>
  </si>
  <si>
    <t>HST</t>
  </si>
  <si>
    <t>NTRS</t>
  </si>
  <si>
    <t>CME</t>
  </si>
  <si>
    <t>GGP</t>
  </si>
  <si>
    <t>HCP</t>
  </si>
  <si>
    <t>ACE</t>
  </si>
  <si>
    <t>HCN</t>
  </si>
  <si>
    <t>PSA</t>
  </si>
  <si>
    <t>AVB</t>
  </si>
  <si>
    <t>BEN</t>
  </si>
  <si>
    <t>MCO</t>
  </si>
  <si>
    <t>AMT</t>
  </si>
  <si>
    <t>PNC</t>
  </si>
  <si>
    <t>BRK B</t>
  </si>
  <si>
    <t>ICE</t>
  </si>
  <si>
    <t>L</t>
  </si>
  <si>
    <t>MTB</t>
  </si>
  <si>
    <t>SCHW</t>
  </si>
  <si>
    <t>SPG</t>
  </si>
  <si>
    <t>TROW</t>
  </si>
  <si>
    <t>VNO</t>
  </si>
  <si>
    <t>BDX</t>
  </si>
  <si>
    <t>Health Care</t>
  </si>
  <si>
    <t>BIIB</t>
  </si>
  <si>
    <t>GILD</t>
  </si>
  <si>
    <t>MYL</t>
  </si>
  <si>
    <t>MRK</t>
  </si>
  <si>
    <t>ABBV</t>
  </si>
  <si>
    <t>BAX</t>
  </si>
  <si>
    <t>BMY</t>
  </si>
  <si>
    <t>PFE</t>
  </si>
  <si>
    <t>BSX</t>
  </si>
  <si>
    <t>LLY</t>
  </si>
  <si>
    <t>HUM</t>
  </si>
  <si>
    <t>JNJ</t>
  </si>
  <si>
    <t>WLP</t>
  </si>
  <si>
    <t>ABT</t>
  </si>
  <si>
    <t>AET</t>
  </si>
  <si>
    <t>AMGN</t>
  </si>
  <si>
    <t>CELG</t>
  </si>
  <si>
    <t>AGN</t>
  </si>
  <si>
    <t>ABC</t>
  </si>
  <si>
    <t>CI</t>
  </si>
  <si>
    <t>UNH</t>
  </si>
  <si>
    <t>MDT</t>
  </si>
  <si>
    <t>STJ</t>
  </si>
  <si>
    <t>ZMH</t>
  </si>
  <si>
    <t>ESRX</t>
  </si>
  <si>
    <t>ZTS</t>
  </si>
  <si>
    <t>CAH</t>
  </si>
  <si>
    <t>DVA</t>
  </si>
  <si>
    <t>MCK</t>
  </si>
  <si>
    <t>SYK</t>
  </si>
  <si>
    <t>COV</t>
  </si>
  <si>
    <t>VRTX</t>
  </si>
  <si>
    <t>A</t>
  </si>
  <si>
    <t>CERN</t>
  </si>
  <si>
    <t>ALXN</t>
  </si>
  <si>
    <t>TMO</t>
  </si>
  <si>
    <t>ACT</t>
  </si>
  <si>
    <t>REGN</t>
  </si>
  <si>
    <t>FRX</t>
  </si>
  <si>
    <t>ISRG</t>
  </si>
  <si>
    <t>CSX</t>
  </si>
  <si>
    <t>Industrials</t>
  </si>
  <si>
    <t>NLSN</t>
  </si>
  <si>
    <t>UPS</t>
  </si>
  <si>
    <t>NSC</t>
  </si>
  <si>
    <t>UTX</t>
  </si>
  <si>
    <t>BA</t>
  </si>
  <si>
    <t>HON</t>
  </si>
  <si>
    <t>ITW</t>
  </si>
  <si>
    <t>GE</t>
  </si>
  <si>
    <t>LMT</t>
  </si>
  <si>
    <t>CMI</t>
  </si>
  <si>
    <t>NOC</t>
  </si>
  <si>
    <t>DHR</t>
  </si>
  <si>
    <t>MMM</t>
  </si>
  <si>
    <t>PNR</t>
  </si>
  <si>
    <t>DE</t>
  </si>
  <si>
    <t>CAT</t>
  </si>
  <si>
    <t>ETN</t>
  </si>
  <si>
    <t>UNP</t>
  </si>
  <si>
    <t>GWW</t>
  </si>
  <si>
    <t>FDX</t>
  </si>
  <si>
    <t>RTN</t>
  </si>
  <si>
    <t>WM</t>
  </si>
  <si>
    <t>DAL</t>
  </si>
  <si>
    <t>GD</t>
  </si>
  <si>
    <t>LUV</t>
  </si>
  <si>
    <t>EMR</t>
  </si>
  <si>
    <t>PCP</t>
  </si>
  <si>
    <t>PH</t>
  </si>
  <si>
    <t>ROK</t>
  </si>
  <si>
    <t>TYC</t>
  </si>
  <si>
    <t>IR</t>
  </si>
  <si>
    <t>FAST</t>
  </si>
  <si>
    <t>PCAR</t>
  </si>
  <si>
    <t>ACN</t>
  </si>
  <si>
    <t>Information Technology</t>
  </si>
  <si>
    <t>IBM</t>
  </si>
  <si>
    <t>QCOM</t>
  </si>
  <si>
    <t>MSFT</t>
  </si>
  <si>
    <t>INTC</t>
  </si>
  <si>
    <t>TXN</t>
  </si>
  <si>
    <t>EBAY</t>
  </si>
  <si>
    <t>V</t>
  </si>
  <si>
    <t>EMC</t>
  </si>
  <si>
    <t>AMAT</t>
  </si>
  <si>
    <t>BRCM</t>
  </si>
  <si>
    <t>MA</t>
  </si>
  <si>
    <t>INTU</t>
  </si>
  <si>
    <t>AAPL</t>
  </si>
  <si>
    <t>YHOO</t>
  </si>
  <si>
    <t>ADP</t>
  </si>
  <si>
    <t>HPQ</t>
  </si>
  <si>
    <t>CSCO</t>
  </si>
  <si>
    <t>GOOG</t>
  </si>
  <si>
    <t>MSI</t>
  </si>
  <si>
    <t>ADBE</t>
  </si>
  <si>
    <t>ORCL</t>
  </si>
  <si>
    <t>TEL</t>
  </si>
  <si>
    <t>ADS</t>
  </si>
  <si>
    <t>CTSH</t>
  </si>
  <si>
    <t>MU</t>
  </si>
  <si>
    <t>SNDK</t>
  </si>
  <si>
    <t>STX</t>
  </si>
  <si>
    <t>XLNX</t>
  </si>
  <si>
    <t>GLW</t>
  </si>
  <si>
    <t>FISV</t>
  </si>
  <si>
    <t>FIS</t>
  </si>
  <si>
    <t>PAYX</t>
  </si>
  <si>
    <t>WDC</t>
  </si>
  <si>
    <t>APH</t>
  </si>
  <si>
    <t>ADI</t>
  </si>
  <si>
    <t>FB</t>
  </si>
  <si>
    <t>CRM</t>
  </si>
  <si>
    <t>PX</t>
  </si>
  <si>
    <t>Materials</t>
  </si>
  <si>
    <t>FCX</t>
  </si>
  <si>
    <t>ECL</t>
  </si>
  <si>
    <t>APD</t>
  </si>
  <si>
    <t>CF</t>
  </si>
  <si>
    <t>DOW</t>
  </si>
  <si>
    <t>MON</t>
  </si>
  <si>
    <t>SHW</t>
  </si>
  <si>
    <t>IP</t>
  </si>
  <si>
    <t>DD</t>
  </si>
  <si>
    <t>MOS</t>
  </si>
  <si>
    <t>PPG</t>
  </si>
  <si>
    <t>LYB</t>
  </si>
  <si>
    <t>NUE</t>
  </si>
  <si>
    <t>VZ</t>
  </si>
  <si>
    <t>Telecommunication Services</t>
  </si>
  <si>
    <t>T</t>
  </si>
  <si>
    <t>CTL</t>
  </si>
  <si>
    <t>EXC</t>
  </si>
  <si>
    <t>Utilities</t>
  </si>
  <si>
    <t>EIX</t>
  </si>
  <si>
    <t>PCG</t>
  </si>
  <si>
    <t>SRE</t>
  </si>
  <si>
    <t>D</t>
  </si>
  <si>
    <t>SO</t>
  </si>
  <si>
    <t>AEP</t>
  </si>
  <si>
    <t>DUK</t>
  </si>
  <si>
    <t>XEL</t>
  </si>
  <si>
    <t>PPL</t>
  </si>
  <si>
    <t>ED</t>
  </si>
  <si>
    <t>PEG</t>
  </si>
  <si>
    <t>FE</t>
  </si>
  <si>
    <t>NEE</t>
  </si>
  <si>
    <t>NU</t>
  </si>
  <si>
    <t>A qualitative response of "Yes" or "Not Applicable" to an indicator is given the maximum score.</t>
  </si>
  <si>
    <t>A qualitative response of "Partial" is given half of the maximum score.</t>
  </si>
  <si>
    <t>A qualitative response of "No" is given a score of 0.</t>
  </si>
  <si>
    <t>#</t>
  </si>
  <si>
    <t>Indicator</t>
  </si>
  <si>
    <t>Max Score</t>
  </si>
  <si>
    <t>Disclosure</t>
  </si>
  <si>
    <t>Does the company publicly disclose corporate contributions to political candidates, parties and committees, including recipient names and amounts given?</t>
  </si>
  <si>
    <t>Does the company publicly disclose payments to 527 groups, such as governors associations and super PACs, including recipient names and amounts given?</t>
  </si>
  <si>
    <t>Does the company publicly disclose independent political expenditures made in direct support of or opposition to a campaign, including recipient names and amounts given?</t>
  </si>
  <si>
    <t>Does the company publicly disclose payments to trade associations that the recipient organization may use for political purposes?</t>
  </si>
  <si>
    <t>Does the company publicly disclose payments to other tax-exempt organizations, such as 501(c)(4)s, that the recipient may use for political purposes?</t>
  </si>
  <si>
    <t>Does the company publicly disclose a list of the amounts and recipients of payments made by trade associations or other tax exempt organizations of which the company is either a member or donor?</t>
  </si>
  <si>
    <t>Does the company publicly disclose payments made to influence the outcome of ballot measures, including recipient names and amounts given?</t>
  </si>
  <si>
    <t>Does the company publicly disclose the company’s senior managers (by position/title of the individuals involved) who have final authority over the company’s political spending decisions?</t>
  </si>
  <si>
    <t>Does the company publicly disclose an archive of each political expenditure report, including all direct and indirect contributions, for each year since the company began disclosing the information (or at least for the past five years)?</t>
  </si>
  <si>
    <t>Policy</t>
  </si>
  <si>
    <t>Does the company disclose a detailed policy governing its political expenditures from corporate funds?</t>
  </si>
  <si>
    <t>Does the company have a publicly available policy permitting political contributions only through voluntary employee-funded PAC contributions?</t>
  </si>
  <si>
    <t>Yes/No</t>
  </si>
  <si>
    <t>Does the company have a publicly available policy stating that all of its contributions will promote the interests of the company and will be made without regard for the private political preferences of executives?</t>
  </si>
  <si>
    <t>Does the company publicly describe the types of entities considered to be proper recipients of the company’s political spending?</t>
  </si>
  <si>
    <t>Does the company publicly describe its public policy positions that become the basis for its spending decisions with corporate funds?</t>
  </si>
  <si>
    <t>Does the company have a public policy requiring senior managers to oversee and have final authority over all of the company’s political spending?</t>
  </si>
  <si>
    <t>Does the company have a publicly available policy that the board of directors regularly oversees the company’s corporate political activity?</t>
  </si>
  <si>
    <t>Oversight</t>
  </si>
  <si>
    <r>
      <t xml:space="preserve">Does the company have a specified board committee that reviews the company’s </t>
    </r>
    <r>
      <rPr>
        <b/>
        <sz val="9"/>
        <color theme="1"/>
        <rFont val="Calibri"/>
        <family val="2"/>
        <scheme val="minor"/>
      </rPr>
      <t xml:space="preserve">policy </t>
    </r>
    <r>
      <rPr>
        <sz val="9"/>
        <color theme="1"/>
        <rFont val="Calibri"/>
        <family val="2"/>
        <scheme val="minor"/>
      </rPr>
      <t>on political expenditures?</t>
    </r>
  </si>
  <si>
    <r>
      <t xml:space="preserve">Does the company have a specified board committee that reviews the company’s political </t>
    </r>
    <r>
      <rPr>
        <b/>
        <sz val="9"/>
        <color theme="1"/>
        <rFont val="Calibri"/>
        <family val="2"/>
        <scheme val="minor"/>
      </rPr>
      <t>expenditures</t>
    </r>
    <r>
      <rPr>
        <sz val="9"/>
        <color theme="1"/>
        <rFont val="Calibri"/>
        <family val="2"/>
        <scheme val="minor"/>
      </rPr>
      <t xml:space="preserve"> made with corporate funds?</t>
    </r>
  </si>
  <si>
    <t>Does the company have a specified board committee that reviews the company’s payments to trade associations and other tax-exempt organizations that may be used for political purposes?</t>
  </si>
  <si>
    <t xml:space="preserve">Does the company have a specified board committee that approves political expenditures from corporate funds?  </t>
  </si>
  <si>
    <t>Does the company have a specified board committee, composed entirely of outside directors, that oversees its political activity?</t>
  </si>
  <si>
    <t>Does the company post on its website a detailed report of its political spending with corporate funds semiannually?</t>
  </si>
  <si>
    <t>Does the company make available a dedicated political disclosure web page found through search or accessible within three mouse-clicks from homepage?</t>
  </si>
  <si>
    <t>Does the company disclose an internal process for or an affirmative statement on ensuring compliance with its political spending policy?</t>
  </si>
  <si>
    <t>TOTAL MAXIMUM RAW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</si>
</sst>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Calibri"/>
      <family val="2"/>
      <scheme val="minor"/>
    </font>
    <font>
      <b/>
      <sz val="9"/>
      <color theme="1"/>
      <name val="Calibri"/>
      <family val="2"/>
      <scheme val="minor"/>
    </font>
    <font>
      <sz val="8"/>
      <color theme="1"/>
      <name val="Calibri"/>
      <family val="2"/>
      <scheme val="minor"/>
    </font>
    <font>
      <b/>
      <sz val="9"/>
      <name val="Calibri"/>
      <family val="2"/>
      <scheme val="minor"/>
    </font>
    <font>
      <sz val="9"/>
      <name val="Calibri"/>
      <family val="2"/>
      <scheme val="minor"/>
    </font>
    <font>
      <sz val="9"/>
      <color theme="1"/>
      <name val="Calibri"/>
      <family val="2"/>
      <scheme val="minor"/>
    </font>
    <font>
      <sz val="10"/>
      <name val="Microsoft Sans Serif"/>
      <family val="2"/>
    </font>
    <font>
      <b/>
      <sz val="9"/>
      <color indexed="81"/>
      <name val="Tahoma"/>
      <family val="2"/>
    </font>
    <font>
      <sz val="9"/>
      <color indexed="81"/>
      <name val="Tahoma"/>
      <family val="2"/>
    </font>
    <font>
      <i/>
      <sz val="9"/>
      <color theme="1"/>
      <name val="Calibri"/>
      <family val="2"/>
      <scheme val="minor"/>
    </font>
    <font>
      <i/>
      <sz val="10"/>
      <color theme="1"/>
      <name val="Calibri"/>
      <family val="2"/>
      <scheme val="minor"/>
    </font>
    <font>
      <b/>
      <sz val="9"/>
      <color theme="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3" tint="-0.249977111117893"/>
      </left>
      <right style="thin">
        <color indexed="64"/>
      </right>
      <top style="thin">
        <color theme="3" tint="-0.249977111117893"/>
      </top>
      <bottom style="thin">
        <color indexed="64"/>
      </bottom>
      <diagonal/>
    </border>
    <border>
      <left style="thin">
        <color indexed="64"/>
      </left>
      <right style="thin">
        <color indexed="64"/>
      </right>
      <top style="thin">
        <color theme="3" tint="-0.249977111117893"/>
      </top>
      <bottom style="thin">
        <color indexed="64"/>
      </bottom>
      <diagonal/>
    </border>
    <border>
      <left style="thin">
        <color indexed="64"/>
      </left>
      <right style="thin">
        <color theme="3" tint="-0.249977111117893"/>
      </right>
      <top style="thin">
        <color theme="3" tint="-0.249977111117893"/>
      </top>
      <bottom style="thin">
        <color indexed="64"/>
      </bottom>
      <diagonal/>
    </border>
    <border>
      <left style="thin">
        <color theme="3" tint="-0.249977111117893"/>
      </left>
      <right style="thin">
        <color indexed="64"/>
      </right>
      <top style="thin">
        <color indexed="64"/>
      </top>
      <bottom style="thin">
        <color indexed="64"/>
      </bottom>
      <diagonal/>
    </border>
    <border>
      <left style="thin">
        <color indexed="64"/>
      </left>
      <right style="thin">
        <color theme="3" tint="-0.249977111117893"/>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style="thin">
        <color theme="3" tint="-0.249977111117893"/>
      </right>
      <top style="thin">
        <color indexed="64"/>
      </top>
      <bottom style="thin">
        <color indexed="64"/>
      </bottom>
      <diagonal/>
    </border>
    <border>
      <left style="thin">
        <color indexed="64"/>
      </left>
      <right style="thin">
        <color indexed="64"/>
      </right>
      <top/>
      <bottom style="thin">
        <color indexed="64"/>
      </bottom>
      <diagonal/>
    </border>
    <border>
      <left style="thin">
        <color theme="3" tint="-0.249977111117893"/>
      </left>
      <right style="thin">
        <color indexed="64"/>
      </right>
      <top style="thin">
        <color indexed="64"/>
      </top>
      <bottom style="thin">
        <color theme="3" tint="-0.249977111117893"/>
      </bottom>
      <diagonal/>
    </border>
    <border>
      <left style="thin">
        <color indexed="64"/>
      </left>
      <right style="thin">
        <color indexed="64"/>
      </right>
      <top style="thin">
        <color indexed="64"/>
      </top>
      <bottom style="thin">
        <color theme="3" tint="-0.249977111117893"/>
      </bottom>
      <diagonal/>
    </border>
    <border>
      <left style="thin">
        <color indexed="64"/>
      </left>
      <right style="thin">
        <color theme="3" tint="-0.249977111117893"/>
      </right>
      <top style="thin">
        <color indexed="64"/>
      </top>
      <bottom style="thin">
        <color theme="3" tint="-0.249977111117893"/>
      </bottom>
      <diagonal/>
    </border>
  </borders>
  <cellStyleXfs count="3">
    <xf numFmtId="0" fontId="0" fillId="0" borderId="0"/>
    <xf numFmtId="9" fontId="1" fillId="0" borderId="0" applyFont="0" applyFill="0" applyBorder="0" applyAlignment="0" applyProtection="0"/>
    <xf numFmtId="0" fontId="7" fillId="0" borderId="0"/>
  </cellStyleXfs>
  <cellXfs count="64">
    <xf numFmtId="0" fontId="0" fillId="0" borderId="0" xfId="0"/>
    <xf numFmtId="0" fontId="2" fillId="0" borderId="1" xfId="0" applyFont="1" applyBorder="1" applyAlignment="1">
      <alignment wrapText="1"/>
    </xf>
    <xf numFmtId="0" fontId="5" fillId="0" borderId="0" xfId="0" applyFont="1" applyFill="1"/>
    <xf numFmtId="0" fontId="5" fillId="0" borderId="0" xfId="0" applyFont="1" applyFill="1" applyAlignment="1">
      <alignment wrapText="1"/>
    </xf>
    <xf numFmtId="0" fontId="6" fillId="0" borderId="0" xfId="0" applyFont="1" applyFill="1"/>
    <xf numFmtId="0" fontId="5" fillId="0" borderId="0" xfId="2" applyFont="1" applyFill="1"/>
    <xf numFmtId="0" fontId="2" fillId="0" borderId="2" xfId="0" applyFont="1" applyBorder="1" applyAlignment="1">
      <alignment wrapText="1"/>
    </xf>
    <xf numFmtId="0" fontId="4" fillId="0" borderId="2" xfId="0" applyFont="1" applyFill="1" applyBorder="1" applyAlignment="1">
      <alignment wrapText="1"/>
    </xf>
    <xf numFmtId="164" fontId="2" fillId="7" borderId="2" xfId="1" applyNumberFormat="1" applyFont="1" applyFill="1" applyBorder="1" applyAlignment="1">
      <alignment wrapText="1"/>
    </xf>
    <xf numFmtId="0" fontId="3" fillId="2" borderId="2" xfId="0" applyFont="1" applyFill="1" applyBorder="1" applyAlignment="1">
      <alignment textRotation="90" wrapText="1"/>
    </xf>
    <xf numFmtId="0" fontId="3" fillId="3" borderId="2" xfId="0" applyFont="1" applyFill="1" applyBorder="1" applyAlignment="1">
      <alignment textRotation="90" wrapText="1"/>
    </xf>
    <xf numFmtId="0" fontId="3" fillId="4" borderId="2" xfId="0" applyFont="1" applyFill="1" applyBorder="1" applyAlignment="1">
      <alignment textRotation="90" wrapText="1"/>
    </xf>
    <xf numFmtId="0" fontId="3" fillId="5" borderId="2" xfId="0" applyFont="1" applyFill="1" applyBorder="1" applyAlignment="1">
      <alignment textRotation="90" wrapText="1"/>
    </xf>
    <xf numFmtId="164" fontId="2" fillId="8" borderId="2" xfId="1" applyNumberFormat="1" applyFont="1" applyFill="1" applyBorder="1" applyAlignment="1">
      <alignment horizontal="right" wrapText="1"/>
    </xf>
    <xf numFmtId="0" fontId="5" fillId="0" borderId="2" xfId="0" applyFont="1" applyFill="1" applyBorder="1"/>
    <xf numFmtId="0" fontId="6" fillId="0" borderId="2" xfId="0" applyFont="1" applyBorder="1" applyAlignment="1">
      <alignment wrapText="1"/>
    </xf>
    <xf numFmtId="164" fontId="5" fillId="7" borderId="2" xfId="0" applyNumberFormat="1" applyFont="1" applyFill="1" applyBorder="1" applyAlignment="1">
      <alignment wrapText="1"/>
    </xf>
    <xf numFmtId="164" fontId="6" fillId="8" borderId="2" xfId="1" applyNumberFormat="1" applyFont="1" applyFill="1" applyBorder="1"/>
    <xf numFmtId="0" fontId="6" fillId="0" borderId="2" xfId="0" applyFont="1" applyFill="1" applyBorder="1"/>
    <xf numFmtId="164" fontId="6" fillId="7" borderId="2" xfId="1" applyNumberFormat="1" applyFont="1" applyFill="1" applyBorder="1"/>
    <xf numFmtId="0" fontId="5" fillId="0" borderId="2" xfId="0" applyFont="1" applyFill="1" applyBorder="1" applyAlignment="1">
      <alignment wrapText="1"/>
    </xf>
    <xf numFmtId="0" fontId="5" fillId="0" borderId="2" xfId="2" applyFont="1" applyFill="1" applyBorder="1"/>
    <xf numFmtId="0" fontId="5" fillId="0" borderId="2" xfId="0" applyFont="1" applyBorder="1" applyAlignment="1">
      <alignment wrapText="1"/>
    </xf>
    <xf numFmtId="0" fontId="6" fillId="0" borderId="2" xfId="0" applyFont="1" applyFill="1" applyBorder="1" applyAlignment="1">
      <alignment wrapText="1"/>
    </xf>
    <xf numFmtId="0" fontId="5" fillId="6" borderId="2" xfId="0" applyFont="1" applyFill="1" applyBorder="1"/>
    <xf numFmtId="0" fontId="6" fillId="6" borderId="2" xfId="0" applyFont="1" applyFill="1" applyBorder="1"/>
    <xf numFmtId="0" fontId="6" fillId="0" borderId="2" xfId="0" applyFont="1" applyBorder="1"/>
    <xf numFmtId="0" fontId="5" fillId="6" borderId="2" xfId="0" applyFont="1" applyFill="1" applyBorder="1" applyAlignment="1">
      <alignment wrapText="1"/>
    </xf>
    <xf numFmtId="0" fontId="2" fillId="7" borderId="2" xfId="0" applyFont="1" applyFill="1" applyBorder="1" applyAlignment="1">
      <alignment wrapText="1"/>
    </xf>
    <xf numFmtId="1" fontId="2" fillId="7" borderId="2" xfId="1" applyNumberFormat="1" applyFont="1" applyFill="1" applyBorder="1" applyAlignment="1">
      <alignment wrapText="1"/>
    </xf>
    <xf numFmtId="0" fontId="5" fillId="7" borderId="2" xfId="0" applyFont="1" applyFill="1" applyBorder="1" applyAlignment="1">
      <alignment wrapText="1"/>
    </xf>
    <xf numFmtId="1" fontId="5" fillId="7" borderId="2" xfId="0" applyNumberFormat="1" applyFont="1" applyFill="1" applyBorder="1" applyAlignment="1">
      <alignment wrapText="1"/>
    </xf>
    <xf numFmtId="0" fontId="6" fillId="7" borderId="2" xfId="0" applyFont="1" applyFill="1" applyBorder="1"/>
    <xf numFmtId="1" fontId="6" fillId="7" borderId="2" xfId="1" applyNumberFormat="1" applyFont="1" applyFill="1" applyBorder="1"/>
    <xf numFmtId="0" fontId="10" fillId="9" borderId="0" xfId="0" applyFont="1" applyFill="1" applyBorder="1"/>
    <xf numFmtId="0" fontId="11" fillId="0" borderId="0" xfId="0" applyFont="1"/>
    <xf numFmtId="0" fontId="11" fillId="0" borderId="0" xfId="0" applyFont="1" applyFill="1"/>
    <xf numFmtId="0" fontId="12" fillId="10" borderId="3" xfId="0" applyFont="1" applyFill="1" applyBorder="1"/>
    <xf numFmtId="0" fontId="12" fillId="10" borderId="4" xfId="0" applyFont="1" applyFill="1" applyBorder="1" applyAlignment="1">
      <alignment wrapText="1"/>
    </xf>
    <xf numFmtId="0" fontId="12" fillId="10" borderId="5" xfId="0" applyFont="1" applyFill="1" applyBorder="1" applyAlignment="1">
      <alignment wrapText="1"/>
    </xf>
    <xf numFmtId="0" fontId="12" fillId="10" borderId="6" xfId="0" applyFont="1" applyFill="1" applyBorder="1" applyAlignment="1">
      <alignment vertical="center" textRotation="90"/>
    </xf>
    <xf numFmtId="0" fontId="6" fillId="4" borderId="1" xfId="0" applyFont="1" applyFill="1" applyBorder="1" applyAlignment="1">
      <alignment wrapText="1"/>
    </xf>
    <xf numFmtId="0" fontId="6" fillId="4" borderId="1" xfId="0" applyFont="1" applyFill="1" applyBorder="1" applyAlignment="1">
      <alignment vertical="center" wrapText="1"/>
    </xf>
    <xf numFmtId="0" fontId="6" fillId="4" borderId="7" xfId="0" applyFont="1" applyFill="1" applyBorder="1" applyAlignment="1">
      <alignment horizontal="center" wrapText="1"/>
    </xf>
    <xf numFmtId="0" fontId="6" fillId="0" borderId="1" xfId="0" applyFont="1" applyFill="1" applyBorder="1" applyAlignment="1">
      <alignment wrapText="1"/>
    </xf>
    <xf numFmtId="0" fontId="6" fillId="0" borderId="8" xfId="0" applyFont="1" applyBorder="1" applyAlignment="1">
      <alignment vertical="center" wrapText="1"/>
    </xf>
    <xf numFmtId="0" fontId="6" fillId="0" borderId="7" xfId="0" applyFont="1" applyFill="1" applyBorder="1" applyAlignment="1">
      <alignment horizontal="center" wrapText="1"/>
    </xf>
    <xf numFmtId="0" fontId="6" fillId="4" borderId="9" xfId="0" applyFont="1" applyFill="1" applyBorder="1" applyAlignment="1">
      <alignment wrapText="1"/>
    </xf>
    <xf numFmtId="0" fontId="6" fillId="4" borderId="10" xfId="0" applyFont="1" applyFill="1" applyBorder="1" applyAlignment="1">
      <alignment vertical="center" wrapText="1"/>
    </xf>
    <xf numFmtId="0" fontId="6" fillId="4" borderId="11" xfId="0" applyFont="1" applyFill="1" applyBorder="1" applyAlignment="1">
      <alignment horizontal="center" wrapText="1"/>
    </xf>
    <xf numFmtId="0" fontId="6" fillId="0" borderId="12" xfId="0" applyFont="1" applyBorder="1" applyAlignment="1">
      <alignment vertical="center" wrapText="1"/>
    </xf>
    <xf numFmtId="0" fontId="12" fillId="10" borderId="6" xfId="0" applyFont="1" applyFill="1" applyBorder="1" applyAlignment="1">
      <alignment horizontal="center" vertical="center" textRotation="90"/>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2" fillId="11" borderId="13" xfId="0" applyFont="1" applyFill="1" applyBorder="1" applyAlignment="1">
      <alignment horizontal="right"/>
    </xf>
    <xf numFmtId="0" fontId="2" fillId="11" borderId="14" xfId="0" applyFont="1" applyFill="1" applyBorder="1" applyAlignment="1">
      <alignment horizontal="right"/>
    </xf>
    <xf numFmtId="0" fontId="6" fillId="11" borderId="15" xfId="0" applyFont="1" applyFill="1" applyBorder="1" applyAlignment="1">
      <alignment horizontal="center"/>
    </xf>
    <xf numFmtId="0" fontId="10" fillId="0" borderId="0" xfId="0" applyFont="1"/>
    <xf numFmtId="0" fontId="0" fillId="0" borderId="0" xfId="0" applyFill="1"/>
    <xf numFmtId="0" fontId="6" fillId="0" borderId="0" xfId="0" applyFont="1"/>
    <xf numFmtId="0" fontId="6" fillId="2" borderId="1" xfId="0" applyFont="1" applyFill="1" applyBorder="1" applyAlignment="1">
      <alignment textRotation="90" wrapText="1"/>
    </xf>
    <xf numFmtId="0" fontId="6" fillId="3" borderId="1" xfId="0" applyFont="1" applyFill="1" applyBorder="1" applyAlignment="1">
      <alignment textRotation="90" wrapText="1"/>
    </xf>
    <xf numFmtId="0" fontId="6" fillId="4" borderId="1" xfId="0" applyFont="1" applyFill="1" applyBorder="1" applyAlignment="1">
      <alignment textRotation="90" wrapText="1"/>
    </xf>
    <xf numFmtId="0" fontId="6" fillId="5" borderId="1" xfId="0" applyFont="1" applyFill="1" applyBorder="1" applyAlignment="1">
      <alignment textRotation="90"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opLeftCell="A4" zoomScaleNormal="100" workbookViewId="0">
      <selection activeCell="F16" sqref="F16"/>
    </sheetView>
  </sheetViews>
  <sheetFormatPr defaultColWidth="8.85546875" defaultRowHeight="12" x14ac:dyDescent="0.2"/>
  <cols>
    <col min="1" max="1" width="25.5703125" style="26" customWidth="1"/>
    <col min="2" max="2" width="6" style="20" customWidth="1"/>
    <col min="3" max="3" width="17.7109375" style="15" customWidth="1"/>
    <col min="4" max="4" width="4.28515625" style="32" customWidth="1"/>
    <col min="5" max="5" width="5.42578125" style="19" bestFit="1" customWidth="1"/>
    <col min="6" max="6" width="5.42578125" style="33" customWidth="1"/>
    <col min="7" max="7" width="6.28515625" style="26" customWidth="1"/>
    <col min="8" max="14" width="4.42578125" style="26" customWidth="1"/>
    <col min="15" max="16" width="2.5703125" style="26" customWidth="1"/>
    <col min="17" max="17" width="4.42578125" style="26" customWidth="1"/>
    <col min="18" max="18" width="6.28515625" style="26" customWidth="1"/>
    <col min="19" max="19" width="2.5703125" style="26" customWidth="1"/>
    <col min="20" max="29" width="4.42578125" style="26" customWidth="1"/>
    <col min="30" max="30" width="6.28515625" style="26" customWidth="1"/>
    <col min="31" max="33" width="8.85546875" style="17"/>
    <col min="34" max="16384" width="8.85546875" style="26"/>
  </cols>
  <sheetData>
    <row r="1" spans="1:33" s="15" customFormat="1" ht="100.15" customHeight="1" x14ac:dyDescent="0.2">
      <c r="A1" s="6" t="s">
        <v>0</v>
      </c>
      <c r="B1" s="7" t="s">
        <v>328</v>
      </c>
      <c r="C1" s="6" t="s">
        <v>329</v>
      </c>
      <c r="D1" s="28" t="s">
        <v>330</v>
      </c>
      <c r="E1" s="8" t="s">
        <v>331</v>
      </c>
      <c r="F1" s="29" t="s">
        <v>332</v>
      </c>
      <c r="G1" s="9" t="s">
        <v>1</v>
      </c>
      <c r="H1" s="9" t="s">
        <v>2</v>
      </c>
      <c r="I1" s="9" t="s">
        <v>3</v>
      </c>
      <c r="J1" s="10" t="s">
        <v>4</v>
      </c>
      <c r="K1" s="10" t="s">
        <v>5</v>
      </c>
      <c r="L1" s="11" t="s">
        <v>6</v>
      </c>
      <c r="M1" s="9" t="s">
        <v>7</v>
      </c>
      <c r="N1" s="11" t="s">
        <v>8</v>
      </c>
      <c r="O1" s="9" t="s">
        <v>9</v>
      </c>
      <c r="P1" s="10" t="s">
        <v>10</v>
      </c>
      <c r="Q1" s="12" t="s">
        <v>11</v>
      </c>
      <c r="R1" s="11" t="s">
        <v>12</v>
      </c>
      <c r="S1" s="11" t="s">
        <v>13</v>
      </c>
      <c r="T1" s="11" t="s">
        <v>14</v>
      </c>
      <c r="U1" s="11" t="s">
        <v>15</v>
      </c>
      <c r="V1" s="11" t="s">
        <v>16</v>
      </c>
      <c r="W1" s="11" t="s">
        <v>17</v>
      </c>
      <c r="X1" s="11" t="s">
        <v>18</v>
      </c>
      <c r="Y1" s="11" t="s">
        <v>19</v>
      </c>
      <c r="Z1" s="11" t="s">
        <v>20</v>
      </c>
      <c r="AA1" s="11" t="s">
        <v>21</v>
      </c>
      <c r="AB1" s="9" t="s">
        <v>22</v>
      </c>
      <c r="AC1" s="11" t="s">
        <v>23</v>
      </c>
      <c r="AD1" s="11" t="s">
        <v>24</v>
      </c>
      <c r="AE1" s="13" t="s">
        <v>333</v>
      </c>
      <c r="AF1" s="13" t="s">
        <v>334</v>
      </c>
      <c r="AG1" s="13" t="s">
        <v>335</v>
      </c>
    </row>
    <row r="2" spans="1:33" x14ac:dyDescent="0.2">
      <c r="A2" s="14" t="s">
        <v>25</v>
      </c>
      <c r="B2" s="15" t="s">
        <v>550</v>
      </c>
      <c r="C2" s="15" t="s">
        <v>537</v>
      </c>
      <c r="D2" s="30">
        <f>SUM(G2:AD2)</f>
        <v>44</v>
      </c>
      <c r="E2" s="16">
        <f>D2/70*100</f>
        <v>62.857142857142854</v>
      </c>
      <c r="F2" s="31"/>
      <c r="G2" s="14">
        <v>4</v>
      </c>
      <c r="H2" s="14">
        <v>4</v>
      </c>
      <c r="I2" s="14">
        <v>0</v>
      </c>
      <c r="J2" s="14">
        <v>6</v>
      </c>
      <c r="K2" s="14">
        <v>0</v>
      </c>
      <c r="L2" s="14">
        <v>0</v>
      </c>
      <c r="M2" s="14">
        <v>4</v>
      </c>
      <c r="N2" s="14">
        <v>2</v>
      </c>
      <c r="O2" s="14">
        <v>0</v>
      </c>
      <c r="P2" s="14">
        <v>6</v>
      </c>
      <c r="Q2" s="14" t="s">
        <v>27</v>
      </c>
      <c r="R2" s="14">
        <v>1</v>
      </c>
      <c r="S2" s="14">
        <v>1</v>
      </c>
      <c r="T2" s="14">
        <v>2</v>
      </c>
      <c r="U2" s="14">
        <v>2</v>
      </c>
      <c r="V2" s="14">
        <v>2</v>
      </c>
      <c r="W2" s="14">
        <v>1</v>
      </c>
      <c r="X2" s="14">
        <v>2</v>
      </c>
      <c r="Y2" s="14">
        <v>1</v>
      </c>
      <c r="Z2" s="14">
        <v>0</v>
      </c>
      <c r="AA2" s="14">
        <v>2</v>
      </c>
      <c r="AB2" s="14">
        <v>2</v>
      </c>
      <c r="AC2" s="14">
        <v>2</v>
      </c>
      <c r="AD2" s="14">
        <v>0</v>
      </c>
      <c r="AE2" s="17">
        <f>SUM(G2:O2)/36*100</f>
        <v>55.555555555555557</v>
      </c>
      <c r="AF2" s="17">
        <f>SUM(P2:V2)/16*100</f>
        <v>87.5</v>
      </c>
      <c r="AG2" s="17">
        <f>SUM(W2:AD2)/18*100</f>
        <v>55.555555555555557</v>
      </c>
    </row>
    <row r="3" spans="1:33" x14ac:dyDescent="0.2">
      <c r="A3" s="14" t="s">
        <v>29</v>
      </c>
      <c r="B3" s="15" t="s">
        <v>509</v>
      </c>
      <c r="C3" s="15" t="s">
        <v>495</v>
      </c>
      <c r="D3" s="30">
        <f>SUM(G3:AD3)</f>
        <v>53</v>
      </c>
      <c r="E3" s="16">
        <f>D3/70*100</f>
        <v>75.714285714285708</v>
      </c>
      <c r="F3" s="31"/>
      <c r="G3" s="14">
        <v>4</v>
      </c>
      <c r="H3" s="14">
        <v>4</v>
      </c>
      <c r="I3" s="14">
        <v>4</v>
      </c>
      <c r="J3" s="14">
        <v>3</v>
      </c>
      <c r="K3" s="14">
        <v>0</v>
      </c>
      <c r="L3" s="14">
        <v>0</v>
      </c>
      <c r="M3" s="14">
        <v>4</v>
      </c>
      <c r="N3" s="14">
        <v>2</v>
      </c>
      <c r="O3" s="14">
        <v>4</v>
      </c>
      <c r="P3" s="14">
        <v>6</v>
      </c>
      <c r="Q3" s="14" t="s">
        <v>27</v>
      </c>
      <c r="R3" s="14">
        <v>2</v>
      </c>
      <c r="S3" s="14">
        <v>2</v>
      </c>
      <c r="T3" s="14">
        <v>2</v>
      </c>
      <c r="U3" s="14">
        <v>2</v>
      </c>
      <c r="V3" s="14">
        <v>2</v>
      </c>
      <c r="W3" s="14">
        <v>2</v>
      </c>
      <c r="X3" s="14">
        <v>0</v>
      </c>
      <c r="Y3" s="14">
        <v>2</v>
      </c>
      <c r="Z3" s="14">
        <v>0</v>
      </c>
      <c r="AA3" s="14">
        <v>2</v>
      </c>
      <c r="AB3" s="14">
        <v>4</v>
      </c>
      <c r="AC3" s="14">
        <v>2</v>
      </c>
      <c r="AD3" s="14">
        <v>0</v>
      </c>
      <c r="AE3" s="17">
        <f>SUM(G3:O3)/36*100</f>
        <v>69.444444444444443</v>
      </c>
      <c r="AF3" s="17">
        <f>SUM(P3:V3)/16*100</f>
        <v>100</v>
      </c>
      <c r="AG3" s="17">
        <f>SUM(W3:AD3)/18*100</f>
        <v>66.666666666666657</v>
      </c>
    </row>
    <row r="4" spans="1:33" x14ac:dyDescent="0.2">
      <c r="A4" s="14" t="s">
        <v>30</v>
      </c>
      <c r="B4" s="20" t="s">
        <v>500</v>
      </c>
      <c r="C4" s="15" t="s">
        <v>495</v>
      </c>
      <c r="D4" s="30">
        <f>SUM(G4:AD4)</f>
        <v>62</v>
      </c>
      <c r="E4" s="16">
        <f>D4/70*100</f>
        <v>88.571428571428569</v>
      </c>
      <c r="F4" s="31"/>
      <c r="G4" s="14">
        <v>4</v>
      </c>
      <c r="H4" s="14">
        <v>4</v>
      </c>
      <c r="I4" s="14">
        <v>4</v>
      </c>
      <c r="J4" s="14">
        <v>3</v>
      </c>
      <c r="K4" s="14">
        <v>6</v>
      </c>
      <c r="L4" s="14">
        <v>0</v>
      </c>
      <c r="M4" s="14">
        <v>4</v>
      </c>
      <c r="N4" s="14">
        <v>2</v>
      </c>
      <c r="O4" s="14">
        <v>4</v>
      </c>
      <c r="P4" s="14">
        <v>6</v>
      </c>
      <c r="Q4" s="14" t="s">
        <v>27</v>
      </c>
      <c r="R4" s="14">
        <v>2</v>
      </c>
      <c r="S4" s="14">
        <v>2</v>
      </c>
      <c r="T4" s="14">
        <v>2</v>
      </c>
      <c r="U4" s="14">
        <v>2</v>
      </c>
      <c r="V4" s="14">
        <v>2</v>
      </c>
      <c r="W4" s="14">
        <v>2</v>
      </c>
      <c r="X4" s="14">
        <v>1</v>
      </c>
      <c r="Y4" s="14">
        <v>2</v>
      </c>
      <c r="Z4" s="14">
        <v>0</v>
      </c>
      <c r="AA4" s="14">
        <v>2</v>
      </c>
      <c r="AB4" s="14">
        <v>4</v>
      </c>
      <c r="AC4" s="14">
        <v>2</v>
      </c>
      <c r="AD4" s="14">
        <v>2</v>
      </c>
      <c r="AE4" s="17">
        <f>SUM(G4:O4)/36*100</f>
        <v>86.111111111111114</v>
      </c>
      <c r="AF4" s="17">
        <f>SUM(P4:V4)/16*100</f>
        <v>100</v>
      </c>
      <c r="AG4" s="17">
        <f>SUM(W4:AD4)/18*100</f>
        <v>83.333333333333343</v>
      </c>
    </row>
    <row r="5" spans="1:33" ht="24" x14ac:dyDescent="0.2">
      <c r="A5" s="24" t="s">
        <v>32</v>
      </c>
      <c r="B5" s="22" t="s">
        <v>571</v>
      </c>
      <c r="C5" s="15" t="s">
        <v>572</v>
      </c>
      <c r="D5" s="30">
        <f>SUM(G5:AD5)</f>
        <v>70</v>
      </c>
      <c r="E5" s="16">
        <f>D5/70*100</f>
        <v>100</v>
      </c>
      <c r="F5" s="31" t="s">
        <v>31</v>
      </c>
      <c r="G5" s="14">
        <v>4</v>
      </c>
      <c r="H5" s="14">
        <v>4</v>
      </c>
      <c r="I5" s="14">
        <v>4</v>
      </c>
      <c r="J5" s="14">
        <v>6</v>
      </c>
      <c r="K5" s="14">
        <v>6</v>
      </c>
      <c r="L5" s="14">
        <v>2</v>
      </c>
      <c r="M5" s="14">
        <v>4</v>
      </c>
      <c r="N5" s="14">
        <v>2</v>
      </c>
      <c r="O5" s="14">
        <v>4</v>
      </c>
      <c r="P5" s="14">
        <v>6</v>
      </c>
      <c r="Q5" s="14" t="s">
        <v>31</v>
      </c>
      <c r="R5" s="14">
        <v>2</v>
      </c>
      <c r="S5" s="14">
        <v>2</v>
      </c>
      <c r="T5" s="14">
        <v>2</v>
      </c>
      <c r="U5" s="14">
        <v>2</v>
      </c>
      <c r="V5" s="14">
        <v>2</v>
      </c>
      <c r="W5" s="14">
        <v>2</v>
      </c>
      <c r="X5" s="14">
        <v>2</v>
      </c>
      <c r="Y5" s="14">
        <v>2</v>
      </c>
      <c r="Z5" s="14">
        <v>2</v>
      </c>
      <c r="AA5" s="14">
        <v>2</v>
      </c>
      <c r="AB5" s="14">
        <v>4</v>
      </c>
      <c r="AC5" s="14">
        <v>2</v>
      </c>
      <c r="AD5" s="14">
        <v>2</v>
      </c>
      <c r="AE5" s="17">
        <f>SUM(G5:O5)/36*100</f>
        <v>100</v>
      </c>
      <c r="AF5" s="17">
        <f>SUM(P5:V5)/16*100</f>
        <v>100</v>
      </c>
      <c r="AG5" s="17">
        <f>SUM(W5:AD5)/18*100</f>
        <v>100</v>
      </c>
    </row>
    <row r="6" spans="1:33" x14ac:dyDescent="0.2">
      <c r="A6" s="18" t="s">
        <v>33</v>
      </c>
      <c r="B6" s="15" t="s">
        <v>478</v>
      </c>
      <c r="C6" s="15" t="s">
        <v>436</v>
      </c>
      <c r="D6" s="32">
        <f>SUM(G6:AD6)</f>
        <v>6</v>
      </c>
      <c r="E6" s="19">
        <f>D6/70*100</f>
        <v>8.5714285714285712</v>
      </c>
      <c r="G6" s="18">
        <v>0</v>
      </c>
      <c r="H6" s="18">
        <v>0</v>
      </c>
      <c r="I6" s="18">
        <v>0</v>
      </c>
      <c r="J6" s="18">
        <v>0</v>
      </c>
      <c r="K6" s="18">
        <v>0</v>
      </c>
      <c r="L6" s="18">
        <v>0</v>
      </c>
      <c r="M6" s="18">
        <v>0</v>
      </c>
      <c r="N6" s="18">
        <v>1</v>
      </c>
      <c r="O6" s="18">
        <v>0</v>
      </c>
      <c r="P6" s="18">
        <v>3</v>
      </c>
      <c r="Q6" s="18" t="s">
        <v>27</v>
      </c>
      <c r="R6" s="18">
        <v>0</v>
      </c>
      <c r="S6" s="18">
        <v>1</v>
      </c>
      <c r="T6" s="18">
        <v>0</v>
      </c>
      <c r="U6" s="18">
        <v>1</v>
      </c>
      <c r="V6" s="18">
        <v>0</v>
      </c>
      <c r="W6" s="18">
        <v>0</v>
      </c>
      <c r="X6" s="18">
        <v>0</v>
      </c>
      <c r="Y6" s="18">
        <v>0</v>
      </c>
      <c r="Z6" s="18">
        <v>0</v>
      </c>
      <c r="AA6" s="18">
        <v>0</v>
      </c>
      <c r="AB6" s="18">
        <v>0</v>
      </c>
      <c r="AC6" s="18">
        <v>0</v>
      </c>
      <c r="AD6" s="18">
        <v>0</v>
      </c>
      <c r="AE6" s="17">
        <f>SUM(G6:O6)/36*100</f>
        <v>2.7777777777777777</v>
      </c>
      <c r="AF6" s="17">
        <f>SUM(P6:V6)/16*100</f>
        <v>31.25</v>
      </c>
      <c r="AG6" s="17">
        <f>SUM(W6:AD6)/18*100</f>
        <v>0</v>
      </c>
    </row>
    <row r="7" spans="1:33" x14ac:dyDescent="0.2">
      <c r="A7" s="18" t="s">
        <v>34</v>
      </c>
      <c r="B7" s="20" t="s">
        <v>532</v>
      </c>
      <c r="C7" s="15" t="s">
        <v>495</v>
      </c>
      <c r="D7" s="32">
        <f>SUM(G7:AD7)</f>
        <v>6</v>
      </c>
      <c r="E7" s="19">
        <f>D7/70*100</f>
        <v>8.5714285714285712</v>
      </c>
      <c r="G7" s="18">
        <v>0</v>
      </c>
      <c r="H7" s="18">
        <v>0</v>
      </c>
      <c r="I7" s="18">
        <v>0</v>
      </c>
      <c r="J7" s="18">
        <v>0</v>
      </c>
      <c r="K7" s="18">
        <v>0</v>
      </c>
      <c r="L7" s="18">
        <v>0</v>
      </c>
      <c r="M7" s="18">
        <v>0</v>
      </c>
      <c r="N7" s="18">
        <v>1</v>
      </c>
      <c r="O7" s="18">
        <v>0</v>
      </c>
      <c r="P7" s="18">
        <v>3</v>
      </c>
      <c r="Q7" s="18" t="s">
        <v>27</v>
      </c>
      <c r="R7" s="18">
        <v>0</v>
      </c>
      <c r="S7" s="18">
        <v>1</v>
      </c>
      <c r="T7" s="18">
        <v>0</v>
      </c>
      <c r="U7" s="18">
        <v>1</v>
      </c>
      <c r="V7" s="18">
        <v>0</v>
      </c>
      <c r="W7" s="18">
        <v>0</v>
      </c>
      <c r="X7" s="18">
        <v>0</v>
      </c>
      <c r="Y7" s="18">
        <v>0</v>
      </c>
      <c r="Z7" s="18">
        <v>0</v>
      </c>
      <c r="AA7" s="18">
        <v>0</v>
      </c>
      <c r="AB7" s="18">
        <v>0</v>
      </c>
      <c r="AC7" s="18">
        <v>0</v>
      </c>
      <c r="AD7" s="18">
        <v>0</v>
      </c>
      <c r="AE7" s="17">
        <f>SUM(G7:O7)/36*100</f>
        <v>2.7777777777777777</v>
      </c>
      <c r="AF7" s="17">
        <f>SUM(P7:V7)/16*100</f>
        <v>31.25</v>
      </c>
      <c r="AG7" s="17">
        <f>SUM(W7:AD7)/18*100</f>
        <v>0</v>
      </c>
    </row>
    <row r="8" spans="1:33" ht="24" x14ac:dyDescent="0.2">
      <c r="A8" s="18" t="s">
        <v>35</v>
      </c>
      <c r="B8" s="20" t="s">
        <v>592</v>
      </c>
      <c r="C8" s="15" t="s">
        <v>572</v>
      </c>
      <c r="D8" s="32">
        <f>SUM(G8:AD8)</f>
        <v>27</v>
      </c>
      <c r="E8" s="19">
        <f>D8/70*100</f>
        <v>38.571428571428577</v>
      </c>
      <c r="G8" s="18">
        <v>2</v>
      </c>
      <c r="H8" s="18">
        <v>4</v>
      </c>
      <c r="I8" s="18">
        <v>0</v>
      </c>
      <c r="J8" s="18">
        <v>0</v>
      </c>
      <c r="K8" s="18">
        <v>0</v>
      </c>
      <c r="L8" s="18">
        <v>0</v>
      </c>
      <c r="M8" s="18">
        <v>2</v>
      </c>
      <c r="N8" s="18">
        <v>2</v>
      </c>
      <c r="O8" s="18">
        <v>0</v>
      </c>
      <c r="P8" s="18">
        <v>6</v>
      </c>
      <c r="Q8" s="18" t="s">
        <v>27</v>
      </c>
      <c r="R8" s="18">
        <v>1</v>
      </c>
      <c r="S8" s="18">
        <v>2</v>
      </c>
      <c r="T8" s="18">
        <v>1</v>
      </c>
      <c r="U8" s="18">
        <v>2</v>
      </c>
      <c r="V8" s="18">
        <v>1</v>
      </c>
      <c r="W8" s="18">
        <v>0</v>
      </c>
      <c r="X8" s="18">
        <v>0</v>
      </c>
      <c r="Y8" s="18">
        <v>0</v>
      </c>
      <c r="Z8" s="18">
        <v>0</v>
      </c>
      <c r="AA8" s="18">
        <v>0</v>
      </c>
      <c r="AB8" s="18">
        <v>2</v>
      </c>
      <c r="AC8" s="18">
        <v>2</v>
      </c>
      <c r="AD8" s="18">
        <v>0</v>
      </c>
      <c r="AE8" s="17">
        <f>SUM(G8:O8)/36*100</f>
        <v>27.777777777777779</v>
      </c>
      <c r="AF8" s="17">
        <f>SUM(P8:V8)/16*100</f>
        <v>81.25</v>
      </c>
      <c r="AG8" s="17">
        <f>SUM(W8:AD8)/18*100</f>
        <v>22.222222222222221</v>
      </c>
    </row>
    <row r="9" spans="1:33" x14ac:dyDescent="0.2">
      <c r="A9" s="18" t="s">
        <v>36</v>
      </c>
      <c r="B9" s="15" t="s">
        <v>510</v>
      </c>
      <c r="C9" s="15" t="s">
        <v>495</v>
      </c>
      <c r="D9" s="32">
        <f>SUM(G9:AD9)</f>
        <v>53</v>
      </c>
      <c r="E9" s="19">
        <f>D9/70*100</f>
        <v>75.714285714285708</v>
      </c>
      <c r="G9" s="18">
        <v>4</v>
      </c>
      <c r="H9" s="18">
        <v>4</v>
      </c>
      <c r="I9" s="18">
        <v>2</v>
      </c>
      <c r="J9" s="18">
        <v>6</v>
      </c>
      <c r="K9" s="18">
        <v>0</v>
      </c>
      <c r="L9" s="18">
        <v>0</v>
      </c>
      <c r="M9" s="18">
        <v>2</v>
      </c>
      <c r="N9" s="18">
        <v>2</v>
      </c>
      <c r="O9" s="18">
        <v>4</v>
      </c>
      <c r="P9" s="18">
        <v>6</v>
      </c>
      <c r="Q9" s="18" t="s">
        <v>27</v>
      </c>
      <c r="R9" s="18">
        <v>2</v>
      </c>
      <c r="S9" s="18">
        <v>1</v>
      </c>
      <c r="T9" s="18">
        <v>2</v>
      </c>
      <c r="U9" s="18">
        <v>2</v>
      </c>
      <c r="V9" s="18">
        <v>2</v>
      </c>
      <c r="W9" s="18">
        <v>2</v>
      </c>
      <c r="X9" s="18">
        <v>2</v>
      </c>
      <c r="Y9" s="18">
        <v>2</v>
      </c>
      <c r="Z9" s="18">
        <v>0</v>
      </c>
      <c r="AA9" s="18">
        <v>2</v>
      </c>
      <c r="AB9" s="18">
        <v>2</v>
      </c>
      <c r="AC9" s="18">
        <v>2</v>
      </c>
      <c r="AD9" s="18">
        <v>2</v>
      </c>
      <c r="AE9" s="17">
        <f>SUM(G9:O9)/36*100</f>
        <v>66.666666666666657</v>
      </c>
      <c r="AF9" s="17">
        <f>SUM(P9:V9)/16*100</f>
        <v>93.75</v>
      </c>
      <c r="AG9" s="17">
        <f>SUM(W9:AD9)/18*100</f>
        <v>77.777777777777786</v>
      </c>
    </row>
    <row r="10" spans="1:33" x14ac:dyDescent="0.2">
      <c r="A10" s="26" t="s">
        <v>37</v>
      </c>
      <c r="B10" s="15" t="s">
        <v>438</v>
      </c>
      <c r="C10" s="15" t="s">
        <v>436</v>
      </c>
      <c r="D10" s="32">
        <f>SUM(G10:AD10)</f>
        <v>65</v>
      </c>
      <c r="E10" s="19">
        <f>D10/70*100</f>
        <v>92.857142857142861</v>
      </c>
      <c r="F10" s="33">
        <v>3</v>
      </c>
      <c r="G10" s="26">
        <v>4</v>
      </c>
      <c r="H10" s="26">
        <v>4</v>
      </c>
      <c r="I10" s="26">
        <v>4</v>
      </c>
      <c r="J10" s="26">
        <v>6</v>
      </c>
      <c r="K10" s="26">
        <v>6</v>
      </c>
      <c r="L10" s="26">
        <v>0</v>
      </c>
      <c r="M10" s="26">
        <v>4</v>
      </c>
      <c r="N10" s="26">
        <v>2</v>
      </c>
      <c r="O10" s="26">
        <v>4</v>
      </c>
      <c r="P10" s="26">
        <v>6</v>
      </c>
      <c r="Q10" s="26" t="s">
        <v>27</v>
      </c>
      <c r="R10" s="26">
        <v>1</v>
      </c>
      <c r="S10" s="26">
        <v>2</v>
      </c>
      <c r="T10" s="26">
        <v>2</v>
      </c>
      <c r="U10" s="26">
        <v>2</v>
      </c>
      <c r="V10" s="26">
        <v>2</v>
      </c>
      <c r="W10" s="26">
        <v>2</v>
      </c>
      <c r="X10" s="26">
        <v>2</v>
      </c>
      <c r="Y10" s="26">
        <v>2</v>
      </c>
      <c r="Z10" s="26">
        <v>0</v>
      </c>
      <c r="AA10" s="26">
        <v>2</v>
      </c>
      <c r="AB10" s="26">
        <v>4</v>
      </c>
      <c r="AC10" s="26">
        <v>2</v>
      </c>
      <c r="AD10" s="26">
        <v>2</v>
      </c>
      <c r="AE10" s="17">
        <f>SUM(G10:O10)/36*100</f>
        <v>94.444444444444443</v>
      </c>
      <c r="AF10" s="17">
        <f>SUM(P10:V10)/16*100</f>
        <v>93.75</v>
      </c>
      <c r="AG10" s="17">
        <f>SUM(W10:AD10)/18*100</f>
        <v>88.888888888888886</v>
      </c>
    </row>
    <row r="11" spans="1:33" x14ac:dyDescent="0.2">
      <c r="A11" s="18" t="s">
        <v>38</v>
      </c>
      <c r="B11" s="20" t="s">
        <v>528</v>
      </c>
      <c r="C11" s="15" t="s">
        <v>495</v>
      </c>
      <c r="D11" s="32">
        <f>SUM(G11:AD11)</f>
        <v>10</v>
      </c>
      <c r="E11" s="19">
        <f>D11/70*100</f>
        <v>14.285714285714285</v>
      </c>
      <c r="G11" s="18">
        <v>2</v>
      </c>
      <c r="H11" s="18">
        <v>0</v>
      </c>
      <c r="I11" s="18">
        <v>0</v>
      </c>
      <c r="J11" s="18">
        <v>0</v>
      </c>
      <c r="K11" s="18">
        <v>0</v>
      </c>
      <c r="L11" s="18">
        <v>0</v>
      </c>
      <c r="M11" s="18">
        <v>0</v>
      </c>
      <c r="N11" s="18">
        <v>2</v>
      </c>
      <c r="O11" s="18">
        <v>0</v>
      </c>
      <c r="P11" s="18">
        <v>3</v>
      </c>
      <c r="Q11" s="18" t="s">
        <v>27</v>
      </c>
      <c r="R11" s="18">
        <v>0</v>
      </c>
      <c r="S11" s="18">
        <v>1</v>
      </c>
      <c r="T11" s="18">
        <v>0</v>
      </c>
      <c r="U11" s="18">
        <v>2</v>
      </c>
      <c r="V11" s="18">
        <v>0</v>
      </c>
      <c r="W11" s="18">
        <v>0</v>
      </c>
      <c r="X11" s="18">
        <v>0</v>
      </c>
      <c r="Y11" s="18">
        <v>0</v>
      </c>
      <c r="Z11" s="18">
        <v>0</v>
      </c>
      <c r="AA11" s="18">
        <v>0</v>
      </c>
      <c r="AB11" s="18">
        <v>0</v>
      </c>
      <c r="AC11" s="18">
        <v>0</v>
      </c>
      <c r="AD11" s="18">
        <v>0</v>
      </c>
      <c r="AE11" s="17">
        <f>SUM(G11:O11)/36*100</f>
        <v>11.111111111111111</v>
      </c>
      <c r="AF11" s="17">
        <f>SUM(P11:V11)/16*100</f>
        <v>37.5</v>
      </c>
      <c r="AG11" s="17">
        <f>SUM(W11:AD11)/18*100</f>
        <v>0</v>
      </c>
    </row>
    <row r="12" spans="1:33" x14ac:dyDescent="0.2">
      <c r="A12" s="18" t="s">
        <v>39</v>
      </c>
      <c r="B12" s="15" t="s">
        <v>614</v>
      </c>
      <c r="C12" s="15" t="s">
        <v>611</v>
      </c>
      <c r="D12" s="32">
        <f>SUM(G12:AD12)</f>
        <v>58</v>
      </c>
      <c r="E12" s="19">
        <f>D12/70*100</f>
        <v>82.857142857142861</v>
      </c>
      <c r="G12" s="18">
        <v>4</v>
      </c>
      <c r="H12" s="18">
        <v>4</v>
      </c>
      <c r="I12" s="18">
        <v>4</v>
      </c>
      <c r="J12" s="18">
        <v>0</v>
      </c>
      <c r="K12" s="18">
        <v>6</v>
      </c>
      <c r="L12" s="18">
        <v>0</v>
      </c>
      <c r="M12" s="18">
        <v>4</v>
      </c>
      <c r="N12" s="18">
        <v>2</v>
      </c>
      <c r="O12" s="18">
        <v>4</v>
      </c>
      <c r="P12" s="18">
        <v>6</v>
      </c>
      <c r="Q12" s="18" t="s">
        <v>26</v>
      </c>
      <c r="R12" s="18">
        <v>2</v>
      </c>
      <c r="S12" s="18">
        <v>2</v>
      </c>
      <c r="T12" s="18">
        <v>2</v>
      </c>
      <c r="U12" s="18">
        <v>2</v>
      </c>
      <c r="V12" s="18">
        <v>2</v>
      </c>
      <c r="W12" s="18">
        <v>2</v>
      </c>
      <c r="X12" s="18">
        <v>2</v>
      </c>
      <c r="Y12" s="18">
        <v>0</v>
      </c>
      <c r="Z12" s="18">
        <v>2</v>
      </c>
      <c r="AA12" s="18">
        <v>2</v>
      </c>
      <c r="AB12" s="18">
        <v>4</v>
      </c>
      <c r="AC12" s="18">
        <v>2</v>
      </c>
      <c r="AD12" s="18">
        <v>0</v>
      </c>
      <c r="AE12" s="17">
        <f>SUM(G12:O12)/36*100</f>
        <v>77.777777777777786</v>
      </c>
      <c r="AF12" s="17">
        <f>SUM(P12:V12)/16*100</f>
        <v>100</v>
      </c>
      <c r="AG12" s="17">
        <f>SUM(W12:AD12)/18*100</f>
        <v>77.777777777777786</v>
      </c>
    </row>
    <row r="13" spans="1:33" x14ac:dyDescent="0.2">
      <c r="A13" s="18" t="s">
        <v>40</v>
      </c>
      <c r="B13" s="20" t="s">
        <v>530</v>
      </c>
      <c r="C13" s="15" t="s">
        <v>495</v>
      </c>
      <c r="D13" s="32">
        <f>SUM(G13:AD13)</f>
        <v>7</v>
      </c>
      <c r="E13" s="19">
        <f>D13/70*100</f>
        <v>10</v>
      </c>
      <c r="G13" s="18">
        <v>0</v>
      </c>
      <c r="H13" s="18">
        <v>0</v>
      </c>
      <c r="I13" s="18">
        <v>0</v>
      </c>
      <c r="J13" s="18">
        <v>0</v>
      </c>
      <c r="K13" s="18">
        <v>0</v>
      </c>
      <c r="L13" s="18">
        <v>0</v>
      </c>
      <c r="M13" s="18">
        <v>0</v>
      </c>
      <c r="N13" s="18">
        <v>2</v>
      </c>
      <c r="O13" s="18">
        <v>0</v>
      </c>
      <c r="P13" s="18">
        <v>3</v>
      </c>
      <c r="Q13" s="18" t="s">
        <v>27</v>
      </c>
      <c r="R13" s="18">
        <v>0</v>
      </c>
      <c r="S13" s="18">
        <v>0</v>
      </c>
      <c r="T13" s="18">
        <v>0</v>
      </c>
      <c r="U13" s="18">
        <v>2</v>
      </c>
      <c r="V13" s="18">
        <v>0</v>
      </c>
      <c r="W13" s="18">
        <v>0</v>
      </c>
      <c r="X13" s="18">
        <v>0</v>
      </c>
      <c r="Y13" s="18">
        <v>0</v>
      </c>
      <c r="Z13" s="18">
        <v>0</v>
      </c>
      <c r="AA13" s="18">
        <v>0</v>
      </c>
      <c r="AB13" s="18">
        <v>0</v>
      </c>
      <c r="AC13" s="18">
        <v>0</v>
      </c>
      <c r="AD13" s="18">
        <v>0</v>
      </c>
      <c r="AE13" s="17">
        <f>SUM(G13:O13)/36*100</f>
        <v>5.5555555555555554</v>
      </c>
      <c r="AF13" s="17">
        <f>SUM(P13:V13)/16*100</f>
        <v>31.25</v>
      </c>
      <c r="AG13" s="17">
        <f>SUM(W13:AD13)/18*100</f>
        <v>0</v>
      </c>
    </row>
    <row r="14" spans="1:33" x14ac:dyDescent="0.2">
      <c r="A14" s="18" t="s">
        <v>41</v>
      </c>
      <c r="B14" s="15" t="s">
        <v>513</v>
      </c>
      <c r="C14" s="15" t="s">
        <v>495</v>
      </c>
      <c r="D14" s="32">
        <f>SUM(G14:AD14)</f>
        <v>48</v>
      </c>
      <c r="E14" s="19">
        <f>D14/70*100</f>
        <v>68.571428571428569</v>
      </c>
      <c r="G14" s="18">
        <v>4</v>
      </c>
      <c r="H14" s="18">
        <v>4</v>
      </c>
      <c r="I14" s="18">
        <v>4</v>
      </c>
      <c r="J14" s="18">
        <v>3</v>
      </c>
      <c r="K14" s="18">
        <v>0</v>
      </c>
      <c r="L14" s="18">
        <v>0</v>
      </c>
      <c r="M14" s="18">
        <v>4</v>
      </c>
      <c r="N14" s="18">
        <v>1</v>
      </c>
      <c r="O14" s="18">
        <v>2</v>
      </c>
      <c r="P14" s="18">
        <v>6</v>
      </c>
      <c r="Q14" s="18" t="s">
        <v>27</v>
      </c>
      <c r="R14" s="18">
        <v>1</v>
      </c>
      <c r="S14" s="18">
        <v>2</v>
      </c>
      <c r="T14" s="18">
        <v>2</v>
      </c>
      <c r="U14" s="18">
        <v>1</v>
      </c>
      <c r="V14" s="18">
        <v>2</v>
      </c>
      <c r="W14" s="18">
        <v>2</v>
      </c>
      <c r="X14" s="18">
        <v>2</v>
      </c>
      <c r="Y14" s="18">
        <v>0</v>
      </c>
      <c r="Z14" s="18">
        <v>0</v>
      </c>
      <c r="AA14" s="18">
        <v>2</v>
      </c>
      <c r="AB14" s="18">
        <v>4</v>
      </c>
      <c r="AC14" s="18">
        <v>2</v>
      </c>
      <c r="AD14" s="18">
        <v>0</v>
      </c>
      <c r="AE14" s="17">
        <f>SUM(G14:O14)/36*100</f>
        <v>61.111111111111114</v>
      </c>
      <c r="AF14" s="17">
        <f>SUM(P14:V14)/16*100</f>
        <v>87.5</v>
      </c>
      <c r="AG14" s="17">
        <f>SUM(W14:AD14)/18*100</f>
        <v>66.666666666666657</v>
      </c>
    </row>
    <row r="15" spans="1:33" ht="24" x14ac:dyDescent="0.2">
      <c r="A15" s="18" t="s">
        <v>42</v>
      </c>
      <c r="B15" s="20" t="s">
        <v>595</v>
      </c>
      <c r="C15" s="15" t="s">
        <v>572</v>
      </c>
      <c r="D15" s="32">
        <f>SUM(G15:AD15)</f>
        <v>10</v>
      </c>
      <c r="E15" s="19">
        <f>D15/70*100</f>
        <v>14.285714285714285</v>
      </c>
      <c r="G15" s="18">
        <v>0</v>
      </c>
      <c r="H15" s="18">
        <v>0</v>
      </c>
      <c r="I15" s="18">
        <v>0</v>
      </c>
      <c r="J15" s="18">
        <v>0</v>
      </c>
      <c r="K15" s="18">
        <v>0</v>
      </c>
      <c r="L15" s="18">
        <v>0</v>
      </c>
      <c r="M15" s="18">
        <v>0</v>
      </c>
      <c r="N15" s="18">
        <v>2</v>
      </c>
      <c r="O15" s="18">
        <v>0</v>
      </c>
      <c r="P15" s="18">
        <v>3</v>
      </c>
      <c r="Q15" s="18" t="s">
        <v>27</v>
      </c>
      <c r="R15" s="18">
        <v>0</v>
      </c>
      <c r="S15" s="18">
        <v>1</v>
      </c>
      <c r="T15" s="18">
        <v>0</v>
      </c>
      <c r="U15" s="18">
        <v>2</v>
      </c>
      <c r="V15" s="18">
        <v>0</v>
      </c>
      <c r="W15" s="18">
        <v>0</v>
      </c>
      <c r="X15" s="18">
        <v>0</v>
      </c>
      <c r="Y15" s="18">
        <v>0</v>
      </c>
      <c r="Z15" s="18">
        <v>0</v>
      </c>
      <c r="AA15" s="18">
        <v>0</v>
      </c>
      <c r="AB15" s="18">
        <v>0</v>
      </c>
      <c r="AC15" s="18">
        <v>2</v>
      </c>
      <c r="AD15" s="18">
        <v>0</v>
      </c>
      <c r="AE15" s="17">
        <f>SUM(G15:O15)/36*100</f>
        <v>5.5555555555555554</v>
      </c>
      <c r="AF15" s="17">
        <f>SUM(P15:V15)/16*100</f>
        <v>37.5</v>
      </c>
      <c r="AG15" s="17">
        <f>SUM(W15:AD15)/18*100</f>
        <v>11.111111111111111</v>
      </c>
    </row>
    <row r="16" spans="1:33" x14ac:dyDescent="0.2">
      <c r="A16" s="18" t="s">
        <v>43</v>
      </c>
      <c r="B16" s="20" t="s">
        <v>463</v>
      </c>
      <c r="C16" s="15" t="s">
        <v>436</v>
      </c>
      <c r="D16" s="32">
        <f>SUM(G16:AD16)</f>
        <v>28</v>
      </c>
      <c r="E16" s="19">
        <f>D16/70*100</f>
        <v>40</v>
      </c>
      <c r="G16" s="18">
        <v>0</v>
      </c>
      <c r="H16" s="18">
        <v>0</v>
      </c>
      <c r="I16" s="18">
        <v>0</v>
      </c>
      <c r="J16" s="18">
        <v>3</v>
      </c>
      <c r="K16" s="18">
        <v>3</v>
      </c>
      <c r="L16" s="18">
        <v>0</v>
      </c>
      <c r="M16" s="18">
        <v>0</v>
      </c>
      <c r="N16" s="18">
        <v>2</v>
      </c>
      <c r="O16" s="18">
        <v>0</v>
      </c>
      <c r="P16" s="18">
        <v>6</v>
      </c>
      <c r="Q16" s="18" t="s">
        <v>27</v>
      </c>
      <c r="R16" s="18">
        <v>2</v>
      </c>
      <c r="S16" s="18">
        <v>2</v>
      </c>
      <c r="T16" s="18">
        <v>2</v>
      </c>
      <c r="U16" s="18">
        <v>2</v>
      </c>
      <c r="V16" s="18">
        <v>2</v>
      </c>
      <c r="W16" s="18">
        <v>0</v>
      </c>
      <c r="X16" s="18">
        <v>0</v>
      </c>
      <c r="Y16" s="18">
        <v>0</v>
      </c>
      <c r="Z16" s="18">
        <v>0</v>
      </c>
      <c r="AA16" s="18">
        <v>0</v>
      </c>
      <c r="AB16" s="18">
        <v>0</v>
      </c>
      <c r="AC16" s="18">
        <v>2</v>
      </c>
      <c r="AD16" s="18">
        <v>2</v>
      </c>
      <c r="AE16" s="17">
        <f>SUM(G16:O16)/36*100</f>
        <v>22.222222222222221</v>
      </c>
      <c r="AF16" s="17">
        <f>SUM(P16:V16)/16*100</f>
        <v>100</v>
      </c>
      <c r="AG16" s="17">
        <f>SUM(W16:AD16)/18*100</f>
        <v>22.222222222222221</v>
      </c>
    </row>
    <row r="17" spans="1:33" x14ac:dyDescent="0.2">
      <c r="A17" s="14" t="s">
        <v>44</v>
      </c>
      <c r="B17" s="15" t="s">
        <v>381</v>
      </c>
      <c r="C17" s="15" t="s">
        <v>380</v>
      </c>
      <c r="D17" s="30">
        <f>SUM(G17:AD17)</f>
        <v>61</v>
      </c>
      <c r="E17" s="16">
        <f>D17/70*100</f>
        <v>87.142857142857139</v>
      </c>
      <c r="F17" s="31"/>
      <c r="G17" s="14">
        <v>4</v>
      </c>
      <c r="H17" s="14">
        <v>4</v>
      </c>
      <c r="I17" s="14">
        <v>4</v>
      </c>
      <c r="J17" s="14">
        <v>6</v>
      </c>
      <c r="K17" s="14">
        <v>6</v>
      </c>
      <c r="L17" s="14">
        <v>0</v>
      </c>
      <c r="M17" s="14">
        <v>4</v>
      </c>
      <c r="N17" s="14">
        <v>2</v>
      </c>
      <c r="O17" s="14">
        <v>2</v>
      </c>
      <c r="P17" s="14">
        <v>6</v>
      </c>
      <c r="Q17" s="14" t="s">
        <v>27</v>
      </c>
      <c r="R17" s="14">
        <v>2</v>
      </c>
      <c r="S17" s="14">
        <v>2</v>
      </c>
      <c r="T17" s="14">
        <v>2</v>
      </c>
      <c r="U17" s="14">
        <v>2</v>
      </c>
      <c r="V17" s="14">
        <v>2</v>
      </c>
      <c r="W17" s="14">
        <v>2</v>
      </c>
      <c r="X17" s="14">
        <v>2</v>
      </c>
      <c r="Y17" s="14">
        <v>2</v>
      </c>
      <c r="Z17" s="14">
        <v>0</v>
      </c>
      <c r="AA17" s="14">
        <v>2</v>
      </c>
      <c r="AB17" s="14">
        <v>2</v>
      </c>
      <c r="AC17" s="14">
        <v>2</v>
      </c>
      <c r="AD17" s="14">
        <v>1</v>
      </c>
      <c r="AE17" s="17">
        <f>SUM(G17:O17)/36*100</f>
        <v>88.888888888888886</v>
      </c>
      <c r="AF17" s="17">
        <f>SUM(P17:V17)/16*100</f>
        <v>100</v>
      </c>
      <c r="AG17" s="17">
        <f>SUM(W17:AD17)/18*100</f>
        <v>72.222222222222214</v>
      </c>
    </row>
    <row r="18" spans="1:33" ht="24" x14ac:dyDescent="0.2">
      <c r="A18" s="21" t="s">
        <v>45</v>
      </c>
      <c r="B18" s="15" t="s">
        <v>355</v>
      </c>
      <c r="C18" s="15" t="s">
        <v>337</v>
      </c>
      <c r="D18" s="30">
        <f>SUM(G18:AD18)</f>
        <v>30</v>
      </c>
      <c r="E18" s="16">
        <f>D18/70*100</f>
        <v>42.857142857142854</v>
      </c>
      <c r="F18" s="31"/>
      <c r="G18" s="21">
        <v>4</v>
      </c>
      <c r="H18" s="21">
        <v>4</v>
      </c>
      <c r="I18" s="21">
        <v>2</v>
      </c>
      <c r="J18" s="21">
        <v>0</v>
      </c>
      <c r="K18" s="21">
        <v>0</v>
      </c>
      <c r="L18" s="21">
        <v>0</v>
      </c>
      <c r="M18" s="21">
        <v>4</v>
      </c>
      <c r="N18" s="21">
        <v>1</v>
      </c>
      <c r="O18" s="21">
        <v>2</v>
      </c>
      <c r="P18" s="21">
        <v>3</v>
      </c>
      <c r="Q18" s="21" t="s">
        <v>27</v>
      </c>
      <c r="R18" s="21">
        <v>0</v>
      </c>
      <c r="S18" s="21">
        <v>1</v>
      </c>
      <c r="T18" s="21">
        <v>0</v>
      </c>
      <c r="U18" s="21">
        <v>1</v>
      </c>
      <c r="V18" s="21">
        <v>1</v>
      </c>
      <c r="W18" s="21">
        <v>0</v>
      </c>
      <c r="X18" s="21">
        <v>1</v>
      </c>
      <c r="Y18" s="21">
        <v>1</v>
      </c>
      <c r="Z18" s="21">
        <v>0</v>
      </c>
      <c r="AA18" s="21">
        <v>1</v>
      </c>
      <c r="AB18" s="21">
        <v>2</v>
      </c>
      <c r="AC18" s="21">
        <v>2</v>
      </c>
      <c r="AD18" s="21">
        <v>0</v>
      </c>
      <c r="AE18" s="17">
        <f>SUM(G18:O18)/36*100</f>
        <v>47.222222222222221</v>
      </c>
      <c r="AF18" s="17">
        <f>SUM(P18:V18)/16*100</f>
        <v>37.5</v>
      </c>
      <c r="AG18" s="17">
        <f>SUM(W18:AD18)/18*100</f>
        <v>38.888888888888893</v>
      </c>
    </row>
    <row r="19" spans="1:33" x14ac:dyDescent="0.2">
      <c r="A19" s="18" t="s">
        <v>46</v>
      </c>
      <c r="B19" s="15" t="s">
        <v>636</v>
      </c>
      <c r="C19" s="15" t="s">
        <v>630</v>
      </c>
      <c r="D19" s="32">
        <f>SUM(G19:AD19)</f>
        <v>41</v>
      </c>
      <c r="E19" s="19">
        <f>D19/70*100</f>
        <v>58.571428571428577</v>
      </c>
      <c r="G19" s="18">
        <v>4</v>
      </c>
      <c r="H19" s="18">
        <v>2</v>
      </c>
      <c r="I19" s="18">
        <v>0</v>
      </c>
      <c r="J19" s="18">
        <v>6</v>
      </c>
      <c r="K19" s="18">
        <v>3</v>
      </c>
      <c r="L19" s="18">
        <v>0</v>
      </c>
      <c r="M19" s="18">
        <v>0</v>
      </c>
      <c r="N19" s="18">
        <v>2</v>
      </c>
      <c r="O19" s="18">
        <v>0</v>
      </c>
      <c r="P19" s="18">
        <v>6</v>
      </c>
      <c r="Q19" s="18" t="s">
        <v>27</v>
      </c>
      <c r="R19" s="18">
        <v>1</v>
      </c>
      <c r="S19" s="18">
        <v>2</v>
      </c>
      <c r="T19" s="18">
        <v>1</v>
      </c>
      <c r="U19" s="18">
        <v>2</v>
      </c>
      <c r="V19" s="18">
        <v>2</v>
      </c>
      <c r="W19" s="18">
        <v>1</v>
      </c>
      <c r="X19" s="18">
        <v>2</v>
      </c>
      <c r="Y19" s="18">
        <v>1</v>
      </c>
      <c r="Z19" s="18">
        <v>0</v>
      </c>
      <c r="AA19" s="18">
        <v>2</v>
      </c>
      <c r="AB19" s="18">
        <v>2</v>
      </c>
      <c r="AC19" s="18">
        <v>2</v>
      </c>
      <c r="AD19" s="18">
        <v>0</v>
      </c>
      <c r="AE19" s="17">
        <f>SUM(G19:O19)/36*100</f>
        <v>47.222222222222221</v>
      </c>
      <c r="AF19" s="17">
        <f>SUM(P19:V19)/16*100</f>
        <v>87.5</v>
      </c>
      <c r="AG19" s="17">
        <f>SUM(W19:AD19)/18*100</f>
        <v>55.555555555555557</v>
      </c>
    </row>
    <row r="20" spans="1:33" x14ac:dyDescent="0.2">
      <c r="A20" s="18" t="s">
        <v>47</v>
      </c>
      <c r="B20" s="15" t="s">
        <v>442</v>
      </c>
      <c r="C20" s="15" t="s">
        <v>436</v>
      </c>
      <c r="D20" s="30">
        <f>SUM(G20:AD20)</f>
        <v>61</v>
      </c>
      <c r="E20" s="16">
        <f>D20/70*100</f>
        <v>87.142857142857139</v>
      </c>
      <c r="F20" s="31"/>
      <c r="G20" s="18">
        <v>4</v>
      </c>
      <c r="H20" s="18">
        <v>4</v>
      </c>
      <c r="I20" s="18">
        <v>4</v>
      </c>
      <c r="J20" s="18">
        <v>6</v>
      </c>
      <c r="K20" s="18">
        <v>3</v>
      </c>
      <c r="L20" s="18">
        <v>0</v>
      </c>
      <c r="M20" s="18">
        <v>4</v>
      </c>
      <c r="N20" s="18">
        <v>2</v>
      </c>
      <c r="O20" s="18">
        <v>4</v>
      </c>
      <c r="P20" s="18">
        <v>6</v>
      </c>
      <c r="Q20" s="18" t="s">
        <v>27</v>
      </c>
      <c r="R20" s="18">
        <v>2</v>
      </c>
      <c r="S20" s="18">
        <v>2</v>
      </c>
      <c r="T20" s="18">
        <v>2</v>
      </c>
      <c r="U20" s="18">
        <v>2</v>
      </c>
      <c r="V20" s="18">
        <v>2</v>
      </c>
      <c r="W20" s="18">
        <v>1</v>
      </c>
      <c r="X20" s="18">
        <v>2</v>
      </c>
      <c r="Y20" s="18">
        <v>1</v>
      </c>
      <c r="Z20" s="18">
        <v>0</v>
      </c>
      <c r="AA20" s="18">
        <v>2</v>
      </c>
      <c r="AB20" s="18">
        <v>4</v>
      </c>
      <c r="AC20" s="18">
        <v>2</v>
      </c>
      <c r="AD20" s="18">
        <v>2</v>
      </c>
      <c r="AE20" s="17">
        <f>SUM(G20:O20)/36*100</f>
        <v>86.111111111111114</v>
      </c>
      <c r="AF20" s="17">
        <f>SUM(P20:V20)/16*100</f>
        <v>100</v>
      </c>
      <c r="AG20" s="17">
        <f>SUM(W20:AD20)/18*100</f>
        <v>77.777777777777786</v>
      </c>
    </row>
    <row r="21" spans="1:33" x14ac:dyDescent="0.2">
      <c r="A21" s="14" t="s">
        <v>48</v>
      </c>
      <c r="B21" s="15" t="s">
        <v>459</v>
      </c>
      <c r="C21" s="15" t="s">
        <v>436</v>
      </c>
      <c r="D21" s="30">
        <f>SUM(G21:AD21)</f>
        <v>42</v>
      </c>
      <c r="E21" s="16">
        <f>D21/70*100</f>
        <v>60</v>
      </c>
      <c r="F21" s="31"/>
      <c r="G21" s="14">
        <v>4</v>
      </c>
      <c r="H21" s="14">
        <v>4</v>
      </c>
      <c r="I21" s="14">
        <v>4</v>
      </c>
      <c r="J21" s="14">
        <v>0</v>
      </c>
      <c r="K21" s="14">
        <v>3</v>
      </c>
      <c r="L21" s="14">
        <v>0</v>
      </c>
      <c r="M21" s="14">
        <v>4</v>
      </c>
      <c r="N21" s="14">
        <v>2</v>
      </c>
      <c r="O21" s="14">
        <v>4</v>
      </c>
      <c r="P21" s="14">
        <v>3</v>
      </c>
      <c r="Q21" s="14" t="s">
        <v>27</v>
      </c>
      <c r="R21" s="14">
        <v>1</v>
      </c>
      <c r="S21" s="14">
        <v>0</v>
      </c>
      <c r="T21" s="14">
        <v>0</v>
      </c>
      <c r="U21" s="14">
        <v>1</v>
      </c>
      <c r="V21" s="14">
        <v>2</v>
      </c>
      <c r="W21" s="14">
        <v>2</v>
      </c>
      <c r="X21" s="14">
        <v>2</v>
      </c>
      <c r="Y21" s="14">
        <v>0</v>
      </c>
      <c r="Z21" s="14">
        <v>0</v>
      </c>
      <c r="AA21" s="14">
        <v>2</v>
      </c>
      <c r="AB21" s="14">
        <v>4</v>
      </c>
      <c r="AC21" s="14">
        <v>0</v>
      </c>
      <c r="AD21" s="14">
        <v>0</v>
      </c>
      <c r="AE21" s="17">
        <f>SUM(G21:O21)/36*100</f>
        <v>69.444444444444443</v>
      </c>
      <c r="AF21" s="17">
        <f>SUM(P21:V21)/16*100</f>
        <v>43.75</v>
      </c>
      <c r="AG21" s="17">
        <f>SUM(W21:AD21)/18*100</f>
        <v>55.555555555555557</v>
      </c>
    </row>
    <row r="22" spans="1:33" x14ac:dyDescent="0.2">
      <c r="A22" s="18" t="s">
        <v>49</v>
      </c>
      <c r="B22" s="15" t="s">
        <v>484</v>
      </c>
      <c r="C22" s="15" t="s">
        <v>436</v>
      </c>
      <c r="D22" s="32">
        <f>SUM(G22:AD22)</f>
        <v>4</v>
      </c>
      <c r="E22" s="19">
        <f>D22/70*100</f>
        <v>5.7142857142857144</v>
      </c>
      <c r="G22" s="18">
        <v>0</v>
      </c>
      <c r="H22" s="18">
        <v>0</v>
      </c>
      <c r="I22" s="18">
        <v>0</v>
      </c>
      <c r="J22" s="18">
        <v>0</v>
      </c>
      <c r="K22" s="18">
        <v>0</v>
      </c>
      <c r="L22" s="18">
        <v>0</v>
      </c>
      <c r="M22" s="18">
        <v>0</v>
      </c>
      <c r="N22" s="18">
        <v>0</v>
      </c>
      <c r="O22" s="18">
        <v>0</v>
      </c>
      <c r="P22" s="18">
        <v>3</v>
      </c>
      <c r="Q22" s="18" t="s">
        <v>27</v>
      </c>
      <c r="R22" s="18">
        <v>0</v>
      </c>
      <c r="S22" s="18">
        <v>1</v>
      </c>
      <c r="T22" s="18">
        <v>0</v>
      </c>
      <c r="U22" s="18">
        <v>0</v>
      </c>
      <c r="V22" s="18">
        <v>0</v>
      </c>
      <c r="W22" s="18">
        <v>0</v>
      </c>
      <c r="X22" s="18">
        <v>0</v>
      </c>
      <c r="Y22" s="18">
        <v>0</v>
      </c>
      <c r="Z22" s="18">
        <v>0</v>
      </c>
      <c r="AA22" s="18">
        <v>0</v>
      </c>
      <c r="AB22" s="18">
        <v>0</v>
      </c>
      <c r="AC22" s="18">
        <v>0</v>
      </c>
      <c r="AD22" s="18">
        <v>0</v>
      </c>
      <c r="AE22" s="17">
        <f>SUM(G22:O22)/36*100</f>
        <v>0</v>
      </c>
      <c r="AF22" s="17">
        <f>SUM(P22:V22)/16*100</f>
        <v>25</v>
      </c>
      <c r="AG22" s="17">
        <f>SUM(W22:AD22)/18*100</f>
        <v>0</v>
      </c>
    </row>
    <row r="23" spans="1:33" x14ac:dyDescent="0.2">
      <c r="A23" s="18" t="s">
        <v>50</v>
      </c>
      <c r="B23" s="20" t="s">
        <v>462</v>
      </c>
      <c r="C23" s="15" t="s">
        <v>436</v>
      </c>
      <c r="D23" s="32">
        <f>SUM(G23:AD23)</f>
        <v>33</v>
      </c>
      <c r="E23" s="19">
        <f>D23/70*100</f>
        <v>47.142857142857139</v>
      </c>
      <c r="G23" s="18">
        <v>4</v>
      </c>
      <c r="H23" s="18">
        <v>0</v>
      </c>
      <c r="I23" s="18">
        <v>2</v>
      </c>
      <c r="J23" s="18">
        <v>0</v>
      </c>
      <c r="K23" s="18">
        <v>0</v>
      </c>
      <c r="L23" s="18">
        <v>0</v>
      </c>
      <c r="M23" s="18">
        <v>0</v>
      </c>
      <c r="N23" s="18">
        <v>2</v>
      </c>
      <c r="O23" s="18">
        <v>2</v>
      </c>
      <c r="P23" s="18">
        <v>6</v>
      </c>
      <c r="Q23" s="18" t="s">
        <v>27</v>
      </c>
      <c r="R23" s="18">
        <v>1</v>
      </c>
      <c r="S23" s="18">
        <v>2</v>
      </c>
      <c r="T23" s="18">
        <v>0</v>
      </c>
      <c r="U23" s="18">
        <v>2</v>
      </c>
      <c r="V23" s="18">
        <v>2</v>
      </c>
      <c r="W23" s="18">
        <v>2</v>
      </c>
      <c r="X23" s="18">
        <v>2</v>
      </c>
      <c r="Y23" s="18">
        <v>0</v>
      </c>
      <c r="Z23" s="18">
        <v>0</v>
      </c>
      <c r="AA23" s="18">
        <v>2</v>
      </c>
      <c r="AB23" s="18">
        <v>2</v>
      </c>
      <c r="AC23" s="18">
        <v>2</v>
      </c>
      <c r="AD23" s="18">
        <v>0</v>
      </c>
      <c r="AE23" s="17">
        <f>SUM(G23:O23)/36*100</f>
        <v>27.777777777777779</v>
      </c>
      <c r="AF23" s="17">
        <f>SUM(P23:V23)/16*100</f>
        <v>81.25</v>
      </c>
      <c r="AG23" s="17">
        <f>SUM(W23:AD23)/18*100</f>
        <v>55.555555555555557</v>
      </c>
    </row>
    <row r="24" spans="1:33" x14ac:dyDescent="0.2">
      <c r="A24" s="18" t="s">
        <v>51</v>
      </c>
      <c r="B24" s="20" t="s">
        <v>514</v>
      </c>
      <c r="C24" s="15" t="s">
        <v>495</v>
      </c>
      <c r="D24" s="32">
        <f>SUM(G24:AD24)</f>
        <v>48</v>
      </c>
      <c r="E24" s="19">
        <f>D24/70*100</f>
        <v>68.571428571428569</v>
      </c>
      <c r="G24" s="18">
        <v>0</v>
      </c>
      <c r="H24" s="18">
        <v>4</v>
      </c>
      <c r="I24" s="18">
        <v>4</v>
      </c>
      <c r="J24" s="18">
        <v>6</v>
      </c>
      <c r="K24" s="18">
        <v>6</v>
      </c>
      <c r="L24" s="18">
        <v>0</v>
      </c>
      <c r="M24" s="18">
        <v>0</v>
      </c>
      <c r="N24" s="18">
        <v>2</v>
      </c>
      <c r="O24" s="18">
        <v>0</v>
      </c>
      <c r="P24" s="18">
        <v>6</v>
      </c>
      <c r="Q24" s="18" t="s">
        <v>27</v>
      </c>
      <c r="R24" s="18">
        <v>1</v>
      </c>
      <c r="S24" s="18">
        <v>2</v>
      </c>
      <c r="T24" s="18">
        <v>2</v>
      </c>
      <c r="U24" s="18">
        <v>2</v>
      </c>
      <c r="V24" s="18">
        <v>2</v>
      </c>
      <c r="W24" s="18">
        <v>1</v>
      </c>
      <c r="X24" s="18">
        <v>2</v>
      </c>
      <c r="Y24" s="18">
        <v>2</v>
      </c>
      <c r="Z24" s="18">
        <v>0</v>
      </c>
      <c r="AA24" s="18">
        <v>2</v>
      </c>
      <c r="AB24" s="18">
        <v>2</v>
      </c>
      <c r="AC24" s="18">
        <v>2</v>
      </c>
      <c r="AD24" s="18">
        <v>0</v>
      </c>
      <c r="AE24" s="17">
        <f>SUM(G24:O24)/36*100</f>
        <v>61.111111111111114</v>
      </c>
      <c r="AF24" s="17">
        <f>SUM(P24:V24)/16*100</f>
        <v>93.75</v>
      </c>
      <c r="AG24" s="17">
        <f>SUM(W24:AD24)/18*100</f>
        <v>61.111111111111114</v>
      </c>
    </row>
    <row r="25" spans="1:33" x14ac:dyDescent="0.2">
      <c r="A25" s="14" t="s">
        <v>52</v>
      </c>
      <c r="B25" s="15" t="s">
        <v>511</v>
      </c>
      <c r="C25" s="15" t="s">
        <v>495</v>
      </c>
      <c r="D25" s="30">
        <f>SUM(G25:AD25)</f>
        <v>53</v>
      </c>
      <c r="E25" s="16">
        <f>D25/70*100</f>
        <v>75.714285714285708</v>
      </c>
      <c r="F25" s="31"/>
      <c r="G25" s="14">
        <v>4</v>
      </c>
      <c r="H25" s="14">
        <v>4</v>
      </c>
      <c r="I25" s="14">
        <v>4</v>
      </c>
      <c r="J25" s="14">
        <v>6</v>
      </c>
      <c r="K25" s="14">
        <v>0</v>
      </c>
      <c r="L25" s="14">
        <v>0</v>
      </c>
      <c r="M25" s="14">
        <v>4</v>
      </c>
      <c r="N25" s="14">
        <v>1</v>
      </c>
      <c r="O25" s="14">
        <v>2</v>
      </c>
      <c r="P25" s="14">
        <v>6</v>
      </c>
      <c r="Q25" s="14" t="s">
        <v>27</v>
      </c>
      <c r="R25" s="14">
        <v>1</v>
      </c>
      <c r="S25" s="14">
        <v>2</v>
      </c>
      <c r="T25" s="14">
        <v>2</v>
      </c>
      <c r="U25" s="14">
        <v>0</v>
      </c>
      <c r="V25" s="14">
        <v>2</v>
      </c>
      <c r="W25" s="14">
        <v>2</v>
      </c>
      <c r="X25" s="14">
        <v>2</v>
      </c>
      <c r="Y25" s="14">
        <v>1</v>
      </c>
      <c r="Z25" s="14">
        <v>0</v>
      </c>
      <c r="AA25" s="14">
        <v>2</v>
      </c>
      <c r="AB25" s="14">
        <v>4</v>
      </c>
      <c r="AC25" s="14">
        <v>2</v>
      </c>
      <c r="AD25" s="14">
        <v>2</v>
      </c>
      <c r="AE25" s="17">
        <f>SUM(G25:O25)/36*100</f>
        <v>69.444444444444443</v>
      </c>
      <c r="AF25" s="17">
        <f>SUM(P25:V25)/16*100</f>
        <v>81.25</v>
      </c>
      <c r="AG25" s="17">
        <f>SUM(W25:AD25)/18*100</f>
        <v>83.333333333333343</v>
      </c>
    </row>
    <row r="26" spans="1:33" ht="24" x14ac:dyDescent="0.2">
      <c r="A26" s="18" t="s">
        <v>53</v>
      </c>
      <c r="B26" s="20" t="s">
        <v>606</v>
      </c>
      <c r="C26" s="15" t="s">
        <v>572</v>
      </c>
      <c r="D26" s="32">
        <f>SUM(G26:AD26)</f>
        <v>0</v>
      </c>
      <c r="E26" s="19">
        <f>D26/70*100</f>
        <v>0</v>
      </c>
      <c r="G26" s="18">
        <v>0</v>
      </c>
      <c r="H26" s="18">
        <v>0</v>
      </c>
      <c r="I26" s="18">
        <v>0</v>
      </c>
      <c r="J26" s="18">
        <v>0</v>
      </c>
      <c r="K26" s="18">
        <v>0</v>
      </c>
      <c r="L26" s="18">
        <v>0</v>
      </c>
      <c r="M26" s="18">
        <v>0</v>
      </c>
      <c r="N26" s="18">
        <v>0</v>
      </c>
      <c r="O26" s="18">
        <v>0</v>
      </c>
      <c r="P26" s="18">
        <v>0</v>
      </c>
      <c r="Q26" s="18" t="s">
        <v>27</v>
      </c>
      <c r="R26" s="18">
        <v>0</v>
      </c>
      <c r="S26" s="18">
        <v>0</v>
      </c>
      <c r="T26" s="18">
        <v>0</v>
      </c>
      <c r="U26" s="18">
        <v>0</v>
      </c>
      <c r="V26" s="18">
        <v>0</v>
      </c>
      <c r="W26" s="18">
        <v>0</v>
      </c>
      <c r="X26" s="18">
        <v>0</v>
      </c>
      <c r="Y26" s="18">
        <v>0</v>
      </c>
      <c r="Z26" s="18">
        <v>0</v>
      </c>
      <c r="AA26" s="18">
        <v>0</v>
      </c>
      <c r="AB26" s="18">
        <v>0</v>
      </c>
      <c r="AC26" s="18">
        <v>0</v>
      </c>
      <c r="AD26" s="18">
        <v>0</v>
      </c>
      <c r="AE26" s="17">
        <f>SUM(G26:O26)/36*100</f>
        <v>0</v>
      </c>
      <c r="AF26" s="17">
        <f>SUM(P26:V26)/16*100</f>
        <v>0</v>
      </c>
      <c r="AG26" s="17">
        <f>SUM(W26:AD26)/18*100</f>
        <v>0</v>
      </c>
    </row>
    <row r="27" spans="1:33" x14ac:dyDescent="0.2">
      <c r="A27" s="18" t="s">
        <v>54</v>
      </c>
      <c r="B27" s="22" t="s">
        <v>412</v>
      </c>
      <c r="C27" s="15" t="s">
        <v>408</v>
      </c>
      <c r="D27" s="32">
        <f>SUM(G27:AD27)</f>
        <v>55</v>
      </c>
      <c r="E27" s="19">
        <f>D27/70*100</f>
        <v>78.571428571428569</v>
      </c>
      <c r="G27" s="18">
        <v>4</v>
      </c>
      <c r="H27" s="18">
        <v>4</v>
      </c>
      <c r="I27" s="18">
        <v>4</v>
      </c>
      <c r="J27" s="18">
        <v>0</v>
      </c>
      <c r="K27" s="18">
        <v>6</v>
      </c>
      <c r="L27" s="18">
        <v>0</v>
      </c>
      <c r="M27" s="18">
        <v>4</v>
      </c>
      <c r="N27" s="18">
        <v>2</v>
      </c>
      <c r="O27" s="18">
        <v>2</v>
      </c>
      <c r="P27" s="18">
        <v>6</v>
      </c>
      <c r="Q27" s="18" t="s">
        <v>27</v>
      </c>
      <c r="R27" s="18">
        <v>2</v>
      </c>
      <c r="S27" s="18">
        <v>2</v>
      </c>
      <c r="T27" s="18">
        <v>2</v>
      </c>
      <c r="U27" s="18">
        <v>2</v>
      </c>
      <c r="V27" s="18">
        <v>2</v>
      </c>
      <c r="W27" s="18">
        <v>2</v>
      </c>
      <c r="X27" s="18">
        <v>2</v>
      </c>
      <c r="Y27" s="18">
        <v>2</v>
      </c>
      <c r="Z27" s="18">
        <v>0</v>
      </c>
      <c r="AA27" s="18">
        <v>2</v>
      </c>
      <c r="AB27" s="18">
        <v>2</v>
      </c>
      <c r="AC27" s="18">
        <v>2</v>
      </c>
      <c r="AD27" s="18">
        <v>1</v>
      </c>
      <c r="AE27" s="17">
        <f>SUM(G27:O27)/36*100</f>
        <v>72.222222222222214</v>
      </c>
      <c r="AF27" s="17">
        <f>SUM(P27:V27)/16*100</f>
        <v>100</v>
      </c>
      <c r="AG27" s="17">
        <f>SUM(W27:AD27)/18*100</f>
        <v>72.222222222222214</v>
      </c>
    </row>
    <row r="28" spans="1:33" ht="24" x14ac:dyDescent="0.2">
      <c r="A28" s="18" t="s">
        <v>55</v>
      </c>
      <c r="B28" s="20" t="s">
        <v>607</v>
      </c>
      <c r="C28" s="15" t="s">
        <v>572</v>
      </c>
      <c r="D28" s="32">
        <f>SUM(G28:AD28)</f>
        <v>0</v>
      </c>
      <c r="E28" s="19">
        <f>D28/70*100</f>
        <v>0</v>
      </c>
      <c r="G28" s="18">
        <v>0</v>
      </c>
      <c r="H28" s="18">
        <v>0</v>
      </c>
      <c r="I28" s="18">
        <v>0</v>
      </c>
      <c r="J28" s="18">
        <v>0</v>
      </c>
      <c r="K28" s="18">
        <v>0</v>
      </c>
      <c r="L28" s="18">
        <v>0</v>
      </c>
      <c r="M28" s="18">
        <v>0</v>
      </c>
      <c r="N28" s="18">
        <v>0</v>
      </c>
      <c r="O28" s="18">
        <v>0</v>
      </c>
      <c r="P28" s="18">
        <v>0</v>
      </c>
      <c r="Q28" s="18" t="s">
        <v>27</v>
      </c>
      <c r="R28" s="18">
        <v>0</v>
      </c>
      <c r="S28" s="18">
        <v>0</v>
      </c>
      <c r="T28" s="18">
        <v>0</v>
      </c>
      <c r="U28" s="18">
        <v>0</v>
      </c>
      <c r="V28" s="18">
        <v>0</v>
      </c>
      <c r="W28" s="18">
        <v>0</v>
      </c>
      <c r="X28" s="18">
        <v>0</v>
      </c>
      <c r="Y28" s="18">
        <v>0</v>
      </c>
      <c r="Z28" s="18">
        <v>0</v>
      </c>
      <c r="AA28" s="18">
        <v>0</v>
      </c>
      <c r="AB28" s="18">
        <v>0</v>
      </c>
      <c r="AC28" s="18">
        <v>0</v>
      </c>
      <c r="AD28" s="18">
        <v>0</v>
      </c>
      <c r="AE28" s="17">
        <f>SUM(G28:O28)/36*100</f>
        <v>0</v>
      </c>
      <c r="AF28" s="17">
        <f>SUM(P28:V28)/16*100</f>
        <v>0</v>
      </c>
      <c r="AG28" s="17">
        <f>SUM(W28:AD28)/18*100</f>
        <v>0</v>
      </c>
    </row>
    <row r="29" spans="1:33" x14ac:dyDescent="0.2">
      <c r="A29" s="18" t="s">
        <v>56</v>
      </c>
      <c r="B29" s="15" t="s">
        <v>453</v>
      </c>
      <c r="C29" s="15" t="s">
        <v>436</v>
      </c>
      <c r="D29" s="32">
        <f>SUM(G29:AD29)</f>
        <v>51</v>
      </c>
      <c r="E29" s="19">
        <f>D29/70*100</f>
        <v>72.857142857142847</v>
      </c>
      <c r="G29" s="18">
        <v>4</v>
      </c>
      <c r="H29" s="18">
        <v>2</v>
      </c>
      <c r="I29" s="18">
        <v>4</v>
      </c>
      <c r="J29" s="18">
        <v>0</v>
      </c>
      <c r="K29" s="18">
        <v>6</v>
      </c>
      <c r="L29" s="18">
        <v>0</v>
      </c>
      <c r="M29" s="18">
        <v>4</v>
      </c>
      <c r="N29" s="18">
        <v>2</v>
      </c>
      <c r="O29" s="18">
        <v>2</v>
      </c>
      <c r="P29" s="18">
        <v>6</v>
      </c>
      <c r="Q29" s="18" t="s">
        <v>26</v>
      </c>
      <c r="R29" s="18">
        <v>2</v>
      </c>
      <c r="S29" s="18">
        <v>2</v>
      </c>
      <c r="T29" s="18">
        <v>2</v>
      </c>
      <c r="U29" s="18">
        <v>2</v>
      </c>
      <c r="V29" s="18">
        <v>2</v>
      </c>
      <c r="W29" s="18">
        <v>1</v>
      </c>
      <c r="X29" s="18">
        <v>2</v>
      </c>
      <c r="Y29" s="18">
        <v>0</v>
      </c>
      <c r="Z29" s="18">
        <v>2</v>
      </c>
      <c r="AA29" s="18">
        <v>2</v>
      </c>
      <c r="AB29" s="18">
        <v>2</v>
      </c>
      <c r="AC29" s="18">
        <v>2</v>
      </c>
      <c r="AD29" s="18">
        <v>0</v>
      </c>
      <c r="AE29" s="17">
        <f>SUM(G29:O29)/36*100</f>
        <v>66.666666666666657</v>
      </c>
      <c r="AF29" s="17">
        <f>SUM(P29:V29)/16*100</f>
        <v>100</v>
      </c>
      <c r="AG29" s="17">
        <f>SUM(W29:AD29)/18*100</f>
        <v>61.111111111111114</v>
      </c>
    </row>
    <row r="30" spans="1:33" x14ac:dyDescent="0.2">
      <c r="A30" s="18" t="s">
        <v>57</v>
      </c>
      <c r="B30" s="15" t="s">
        <v>429</v>
      </c>
      <c r="C30" s="15" t="s">
        <v>408</v>
      </c>
      <c r="D30" s="32">
        <f>SUM(G30:AD30)</f>
        <v>21</v>
      </c>
      <c r="E30" s="19">
        <f>D30/70*100</f>
        <v>30</v>
      </c>
      <c r="G30" s="18">
        <v>2</v>
      </c>
      <c r="H30" s="18">
        <v>2</v>
      </c>
      <c r="I30" s="18">
        <v>0</v>
      </c>
      <c r="J30" s="18">
        <v>3</v>
      </c>
      <c r="K30" s="18">
        <v>0</v>
      </c>
      <c r="L30" s="18">
        <v>0</v>
      </c>
      <c r="M30" s="18">
        <v>0</v>
      </c>
      <c r="N30" s="18">
        <v>0</v>
      </c>
      <c r="O30" s="18">
        <v>0</v>
      </c>
      <c r="P30" s="18">
        <v>6</v>
      </c>
      <c r="Q30" s="18" t="s">
        <v>27</v>
      </c>
      <c r="R30" s="18">
        <v>1</v>
      </c>
      <c r="S30" s="18">
        <v>1</v>
      </c>
      <c r="T30" s="18">
        <v>2</v>
      </c>
      <c r="U30" s="18">
        <v>0</v>
      </c>
      <c r="V30" s="18">
        <v>2</v>
      </c>
      <c r="W30" s="18">
        <v>0</v>
      </c>
      <c r="X30" s="18">
        <v>0</v>
      </c>
      <c r="Y30" s="18">
        <v>0</v>
      </c>
      <c r="Z30" s="18">
        <v>0</v>
      </c>
      <c r="AA30" s="18">
        <v>0</v>
      </c>
      <c r="AB30" s="18">
        <v>0</v>
      </c>
      <c r="AC30" s="18">
        <v>2</v>
      </c>
      <c r="AD30" s="18">
        <v>0</v>
      </c>
      <c r="AE30" s="17">
        <f>SUM(G30:O30)/36*100</f>
        <v>19.444444444444446</v>
      </c>
      <c r="AF30" s="17">
        <f>SUM(P30:V30)/16*100</f>
        <v>75</v>
      </c>
      <c r="AG30" s="17">
        <f>SUM(W30:AD30)/18*100</f>
        <v>11.111111111111111</v>
      </c>
    </row>
    <row r="31" spans="1:33" ht="24" x14ac:dyDescent="0.2">
      <c r="A31" s="20" t="s">
        <v>58</v>
      </c>
      <c r="B31" s="15" t="s">
        <v>585</v>
      </c>
      <c r="C31" s="15" t="s">
        <v>572</v>
      </c>
      <c r="D31" s="30">
        <f>SUM(G31:AD31)</f>
        <v>41</v>
      </c>
      <c r="E31" s="16">
        <f>D31/70*100</f>
        <v>58.571428571428577</v>
      </c>
      <c r="F31" s="31"/>
      <c r="G31" s="20">
        <v>4</v>
      </c>
      <c r="H31" s="20">
        <v>4</v>
      </c>
      <c r="I31" s="20">
        <v>2</v>
      </c>
      <c r="J31" s="20">
        <v>3</v>
      </c>
      <c r="K31" s="20">
        <v>0</v>
      </c>
      <c r="L31" s="20">
        <v>0</v>
      </c>
      <c r="M31" s="20">
        <v>4</v>
      </c>
      <c r="N31" s="20">
        <v>2</v>
      </c>
      <c r="O31" s="20">
        <v>2</v>
      </c>
      <c r="P31" s="20">
        <v>6</v>
      </c>
      <c r="Q31" s="20" t="s">
        <v>27</v>
      </c>
      <c r="R31" s="20">
        <v>1</v>
      </c>
      <c r="S31" s="20">
        <v>1</v>
      </c>
      <c r="T31" s="20">
        <v>2</v>
      </c>
      <c r="U31" s="20">
        <v>2</v>
      </c>
      <c r="V31" s="20">
        <v>2</v>
      </c>
      <c r="W31" s="20">
        <v>0</v>
      </c>
      <c r="X31" s="20">
        <v>0</v>
      </c>
      <c r="Y31" s="20">
        <v>0</v>
      </c>
      <c r="Z31" s="20">
        <v>0</v>
      </c>
      <c r="AA31" s="20">
        <v>0</v>
      </c>
      <c r="AB31" s="20">
        <v>4</v>
      </c>
      <c r="AC31" s="20">
        <v>2</v>
      </c>
      <c r="AD31" s="20">
        <v>0</v>
      </c>
      <c r="AE31" s="17">
        <f>SUM(G31:O31)/36*100</f>
        <v>58.333333333333336</v>
      </c>
      <c r="AF31" s="17">
        <f>SUM(P31:V31)/16*100</f>
        <v>87.5</v>
      </c>
      <c r="AG31" s="17">
        <f>SUM(W31:AD31)/18*100</f>
        <v>33.333333333333329</v>
      </c>
    </row>
    <row r="32" spans="1:33" ht="24" x14ac:dyDescent="0.2">
      <c r="A32" s="18" t="s">
        <v>59</v>
      </c>
      <c r="B32" s="22" t="s">
        <v>581</v>
      </c>
      <c r="C32" s="15" t="s">
        <v>572</v>
      </c>
      <c r="D32" s="32">
        <f>SUM(G32:AD32)</f>
        <v>51</v>
      </c>
      <c r="E32" s="19">
        <f>D32/70*100</f>
        <v>72.857142857142847</v>
      </c>
      <c r="G32" s="18">
        <v>4</v>
      </c>
      <c r="H32" s="18">
        <v>4</v>
      </c>
      <c r="I32" s="18">
        <v>4</v>
      </c>
      <c r="J32" s="18">
        <v>3</v>
      </c>
      <c r="K32" s="18">
        <v>3</v>
      </c>
      <c r="L32" s="18">
        <v>0</v>
      </c>
      <c r="M32" s="18">
        <v>4</v>
      </c>
      <c r="N32" s="18">
        <v>1</v>
      </c>
      <c r="O32" s="18">
        <v>4</v>
      </c>
      <c r="P32" s="18">
        <v>6</v>
      </c>
      <c r="Q32" s="18" t="s">
        <v>27</v>
      </c>
      <c r="R32" s="18">
        <v>2</v>
      </c>
      <c r="S32" s="18">
        <v>2</v>
      </c>
      <c r="T32" s="18">
        <v>2</v>
      </c>
      <c r="U32" s="18">
        <v>2</v>
      </c>
      <c r="V32" s="18">
        <v>1</v>
      </c>
      <c r="W32" s="18">
        <v>1</v>
      </c>
      <c r="X32" s="18">
        <v>1</v>
      </c>
      <c r="Y32" s="18">
        <v>1</v>
      </c>
      <c r="Z32" s="18">
        <v>0</v>
      </c>
      <c r="AA32" s="18">
        <v>2</v>
      </c>
      <c r="AB32" s="18">
        <v>2</v>
      </c>
      <c r="AC32" s="18">
        <v>2</v>
      </c>
      <c r="AD32" s="18">
        <v>0</v>
      </c>
      <c r="AE32" s="17">
        <f>SUM(G32:O32)/36*100</f>
        <v>75</v>
      </c>
      <c r="AF32" s="17">
        <f>SUM(P32:V32)/16*100</f>
        <v>93.75</v>
      </c>
      <c r="AG32" s="17">
        <f>SUM(W32:AD32)/18*100</f>
        <v>50</v>
      </c>
    </row>
    <row r="33" spans="1:33" x14ac:dyDescent="0.2">
      <c r="A33" s="18" t="s">
        <v>60</v>
      </c>
      <c r="B33" s="22" t="s">
        <v>398</v>
      </c>
      <c r="C33" s="15" t="s">
        <v>380</v>
      </c>
      <c r="D33" s="32">
        <f>SUM(G33:AD33)</f>
        <v>22</v>
      </c>
      <c r="E33" s="19">
        <f>D33/70*100</f>
        <v>31.428571428571427</v>
      </c>
      <c r="G33" s="18">
        <v>0</v>
      </c>
      <c r="H33" s="18">
        <v>0</v>
      </c>
      <c r="I33" s="18">
        <v>0</v>
      </c>
      <c r="J33" s="18">
        <v>0</v>
      </c>
      <c r="K33" s="18">
        <v>0</v>
      </c>
      <c r="L33" s="18">
        <v>0</v>
      </c>
      <c r="M33" s="18">
        <v>0</v>
      </c>
      <c r="N33" s="18">
        <v>2</v>
      </c>
      <c r="O33" s="18">
        <v>0</v>
      </c>
      <c r="P33" s="18">
        <v>6</v>
      </c>
      <c r="Q33" s="18" t="s">
        <v>27</v>
      </c>
      <c r="R33" s="18">
        <v>0</v>
      </c>
      <c r="S33" s="18">
        <v>1</v>
      </c>
      <c r="T33" s="18">
        <v>1</v>
      </c>
      <c r="U33" s="18">
        <v>2</v>
      </c>
      <c r="V33" s="18">
        <v>2</v>
      </c>
      <c r="W33" s="18">
        <v>2</v>
      </c>
      <c r="X33" s="18">
        <v>2</v>
      </c>
      <c r="Y33" s="18">
        <v>0</v>
      </c>
      <c r="Z33" s="18">
        <v>0</v>
      </c>
      <c r="AA33" s="18">
        <v>2</v>
      </c>
      <c r="AB33" s="18">
        <v>0</v>
      </c>
      <c r="AC33" s="18">
        <v>2</v>
      </c>
      <c r="AD33" s="18">
        <v>0</v>
      </c>
      <c r="AE33" s="17">
        <f>SUM(G33:O33)/36*100</f>
        <v>5.5555555555555554</v>
      </c>
      <c r="AF33" s="17">
        <f>SUM(P33:V33)/16*100</f>
        <v>75</v>
      </c>
      <c r="AG33" s="17">
        <f>SUM(W33:AD33)/18*100</f>
        <v>44.444444444444443</v>
      </c>
    </row>
    <row r="34" spans="1:33" ht="24" x14ac:dyDescent="0.2">
      <c r="A34" s="20" t="s">
        <v>61</v>
      </c>
      <c r="B34" s="22" t="s">
        <v>627</v>
      </c>
      <c r="C34" s="15" t="s">
        <v>626</v>
      </c>
      <c r="D34" s="30">
        <f>SUM(G34:AD34)</f>
        <v>44</v>
      </c>
      <c r="E34" s="16">
        <f>D34/70*100</f>
        <v>62.857142857142854</v>
      </c>
      <c r="F34" s="31"/>
      <c r="G34" s="20">
        <v>4</v>
      </c>
      <c r="H34" s="20">
        <v>4</v>
      </c>
      <c r="I34" s="20">
        <v>0</v>
      </c>
      <c r="J34" s="20">
        <v>0</v>
      </c>
      <c r="K34" s="20">
        <v>0</v>
      </c>
      <c r="L34" s="20">
        <v>0</v>
      </c>
      <c r="M34" s="20">
        <v>4</v>
      </c>
      <c r="N34" s="20">
        <v>2</v>
      </c>
      <c r="O34" s="20">
        <v>0</v>
      </c>
      <c r="P34" s="20">
        <v>6</v>
      </c>
      <c r="Q34" s="20" t="s">
        <v>27</v>
      </c>
      <c r="R34" s="20">
        <v>2</v>
      </c>
      <c r="S34" s="20">
        <v>1</v>
      </c>
      <c r="T34" s="20">
        <v>2</v>
      </c>
      <c r="U34" s="20">
        <v>2</v>
      </c>
      <c r="V34" s="20">
        <v>2</v>
      </c>
      <c r="W34" s="20">
        <v>1</v>
      </c>
      <c r="X34" s="20">
        <v>2</v>
      </c>
      <c r="Y34" s="20">
        <v>2</v>
      </c>
      <c r="Z34" s="20">
        <v>2</v>
      </c>
      <c r="AA34" s="20">
        <v>2</v>
      </c>
      <c r="AB34" s="20">
        <v>4</v>
      </c>
      <c r="AC34" s="20">
        <v>2</v>
      </c>
      <c r="AD34" s="20">
        <v>0</v>
      </c>
      <c r="AE34" s="17">
        <f>SUM(G34:O34)/36*100</f>
        <v>38.888888888888893</v>
      </c>
      <c r="AF34" s="17">
        <f>SUM(P34:V34)/16*100</f>
        <v>93.75</v>
      </c>
      <c r="AG34" s="17">
        <f>SUM(W34:AD34)/18*100</f>
        <v>83.333333333333343</v>
      </c>
    </row>
    <row r="35" spans="1:33" ht="24" x14ac:dyDescent="0.2">
      <c r="A35" s="18" t="s">
        <v>62</v>
      </c>
      <c r="B35" s="22" t="s">
        <v>587</v>
      </c>
      <c r="C35" s="15" t="s">
        <v>572</v>
      </c>
      <c r="D35" s="32">
        <f>SUM(G35:AD35)</f>
        <v>40</v>
      </c>
      <c r="E35" s="19">
        <f>D35/70*100</f>
        <v>57.142857142857139</v>
      </c>
      <c r="G35" s="18">
        <v>4</v>
      </c>
      <c r="H35" s="18">
        <v>0</v>
      </c>
      <c r="I35" s="18">
        <v>4</v>
      </c>
      <c r="J35" s="18">
        <v>6</v>
      </c>
      <c r="K35" s="18">
        <v>0</v>
      </c>
      <c r="L35" s="18">
        <v>2</v>
      </c>
      <c r="M35" s="18">
        <v>0</v>
      </c>
      <c r="N35" s="18">
        <v>1</v>
      </c>
      <c r="O35" s="18">
        <v>2</v>
      </c>
      <c r="P35" s="18">
        <v>6</v>
      </c>
      <c r="Q35" s="18" t="s">
        <v>27</v>
      </c>
      <c r="R35" s="18">
        <v>1</v>
      </c>
      <c r="S35" s="18">
        <v>1</v>
      </c>
      <c r="T35" s="18">
        <v>1</v>
      </c>
      <c r="U35" s="18">
        <v>1</v>
      </c>
      <c r="V35" s="18">
        <v>2</v>
      </c>
      <c r="W35" s="18">
        <v>2</v>
      </c>
      <c r="X35" s="18">
        <v>2</v>
      </c>
      <c r="Y35" s="18">
        <v>0</v>
      </c>
      <c r="Z35" s="18">
        <v>0</v>
      </c>
      <c r="AA35" s="18">
        <v>2</v>
      </c>
      <c r="AB35" s="18">
        <v>2</v>
      </c>
      <c r="AC35" s="18">
        <v>1</v>
      </c>
      <c r="AD35" s="18">
        <v>0</v>
      </c>
      <c r="AE35" s="17">
        <f>SUM(G35:O35)/36*100</f>
        <v>52.777777777777779</v>
      </c>
      <c r="AF35" s="17">
        <f>SUM(P35:V35)/16*100</f>
        <v>75</v>
      </c>
      <c r="AG35" s="17">
        <f>SUM(W35:AD35)/18*100</f>
        <v>50</v>
      </c>
    </row>
    <row r="36" spans="1:33" ht="24" x14ac:dyDescent="0.2">
      <c r="A36" s="18" t="s">
        <v>63</v>
      </c>
      <c r="B36" s="20" t="s">
        <v>366</v>
      </c>
      <c r="C36" s="15" t="s">
        <v>337</v>
      </c>
      <c r="D36" s="32">
        <f>SUM(G36:AD36)</f>
        <v>7</v>
      </c>
      <c r="E36" s="19">
        <f>D36/70*100</f>
        <v>10</v>
      </c>
      <c r="G36" s="18">
        <v>0</v>
      </c>
      <c r="H36" s="18">
        <v>0</v>
      </c>
      <c r="I36" s="18">
        <v>0</v>
      </c>
      <c r="J36" s="18">
        <v>0</v>
      </c>
      <c r="K36" s="18">
        <v>0</v>
      </c>
      <c r="L36" s="18">
        <v>0</v>
      </c>
      <c r="M36" s="18">
        <v>0</v>
      </c>
      <c r="N36" s="18">
        <v>2</v>
      </c>
      <c r="O36" s="18">
        <v>0</v>
      </c>
      <c r="P36" s="18">
        <v>3</v>
      </c>
      <c r="Q36" s="18" t="s">
        <v>27</v>
      </c>
      <c r="R36" s="18">
        <v>0</v>
      </c>
      <c r="S36" s="18">
        <v>0</v>
      </c>
      <c r="T36" s="18">
        <v>0</v>
      </c>
      <c r="U36" s="18">
        <v>2</v>
      </c>
      <c r="V36" s="18">
        <v>0</v>
      </c>
      <c r="W36" s="18">
        <v>0</v>
      </c>
      <c r="X36" s="18">
        <v>0</v>
      </c>
      <c r="Y36" s="18">
        <v>0</v>
      </c>
      <c r="Z36" s="18">
        <v>0</v>
      </c>
      <c r="AA36" s="18">
        <v>0</v>
      </c>
      <c r="AB36" s="18">
        <v>0</v>
      </c>
      <c r="AC36" s="18">
        <v>0</v>
      </c>
      <c r="AD36" s="18">
        <v>0</v>
      </c>
      <c r="AE36" s="17">
        <f>SUM(G36:O36)/36*100</f>
        <v>5.5555555555555554</v>
      </c>
      <c r="AF36" s="17">
        <f>SUM(P36:V36)/16*100</f>
        <v>31.25</v>
      </c>
      <c r="AG36" s="17">
        <f>SUM(W36:AD36)/18*100</f>
        <v>0</v>
      </c>
    </row>
    <row r="37" spans="1:33" x14ac:dyDescent="0.2">
      <c r="A37" s="18" t="s">
        <v>64</v>
      </c>
      <c r="B37" s="20" t="s">
        <v>481</v>
      </c>
      <c r="C37" s="15" t="s">
        <v>436</v>
      </c>
      <c r="D37" s="32">
        <f>SUM(G37:AD37)</f>
        <v>5</v>
      </c>
      <c r="E37" s="19">
        <f>D37/70*100</f>
        <v>7.1428571428571423</v>
      </c>
      <c r="G37" s="18">
        <v>0</v>
      </c>
      <c r="H37" s="18">
        <v>0</v>
      </c>
      <c r="I37" s="18">
        <v>0</v>
      </c>
      <c r="J37" s="18">
        <v>0</v>
      </c>
      <c r="K37" s="18">
        <v>0</v>
      </c>
      <c r="L37" s="18">
        <v>0</v>
      </c>
      <c r="M37" s="18">
        <v>0</v>
      </c>
      <c r="N37" s="18">
        <v>0</v>
      </c>
      <c r="O37" s="18">
        <v>0</v>
      </c>
      <c r="P37" s="18">
        <v>3</v>
      </c>
      <c r="Q37" s="18" t="s">
        <v>27</v>
      </c>
      <c r="R37" s="18">
        <v>0</v>
      </c>
      <c r="S37" s="18">
        <v>1</v>
      </c>
      <c r="T37" s="18">
        <v>0</v>
      </c>
      <c r="U37" s="18">
        <v>1</v>
      </c>
      <c r="V37" s="18">
        <v>0</v>
      </c>
      <c r="W37" s="18">
        <v>0</v>
      </c>
      <c r="X37" s="18">
        <v>0</v>
      </c>
      <c r="Y37" s="18">
        <v>0</v>
      </c>
      <c r="Z37" s="18">
        <v>0</v>
      </c>
      <c r="AA37" s="18">
        <v>0</v>
      </c>
      <c r="AB37" s="18">
        <v>0</v>
      </c>
      <c r="AC37" s="18">
        <v>0</v>
      </c>
      <c r="AD37" s="18">
        <v>0</v>
      </c>
      <c r="AE37" s="17">
        <f>SUM(G37:O37)/36*100</f>
        <v>0</v>
      </c>
      <c r="AF37" s="17">
        <f>SUM(P37:V37)/16*100</f>
        <v>31.25</v>
      </c>
      <c r="AG37" s="17">
        <f>SUM(W37:AD37)/18*100</f>
        <v>0</v>
      </c>
    </row>
    <row r="38" spans="1:33" x14ac:dyDescent="0.2">
      <c r="A38" s="18" t="s">
        <v>65</v>
      </c>
      <c r="B38" s="15" t="s">
        <v>431</v>
      </c>
      <c r="C38" s="15" t="s">
        <v>408</v>
      </c>
      <c r="D38" s="32">
        <f>SUM(G38:AD38)</f>
        <v>8</v>
      </c>
      <c r="E38" s="19">
        <f>D38/70*100</f>
        <v>11.428571428571429</v>
      </c>
      <c r="G38" s="18">
        <v>4</v>
      </c>
      <c r="H38" s="18">
        <v>0</v>
      </c>
      <c r="I38" s="18">
        <v>0</v>
      </c>
      <c r="J38" s="18">
        <v>0</v>
      </c>
      <c r="K38" s="18">
        <v>0</v>
      </c>
      <c r="L38" s="18">
        <v>0</v>
      </c>
      <c r="M38" s="18">
        <v>0</v>
      </c>
      <c r="N38" s="18">
        <v>0</v>
      </c>
      <c r="O38" s="18">
        <v>0</v>
      </c>
      <c r="P38" s="18">
        <v>3</v>
      </c>
      <c r="Q38" s="18" t="s">
        <v>27</v>
      </c>
      <c r="R38" s="18">
        <v>0</v>
      </c>
      <c r="S38" s="18">
        <v>1</v>
      </c>
      <c r="T38" s="18">
        <v>0</v>
      </c>
      <c r="U38" s="18">
        <v>0</v>
      </c>
      <c r="V38" s="18">
        <v>0</v>
      </c>
      <c r="W38" s="18">
        <v>0</v>
      </c>
      <c r="X38" s="18">
        <v>0</v>
      </c>
      <c r="Y38" s="18">
        <v>0</v>
      </c>
      <c r="Z38" s="18">
        <v>0</v>
      </c>
      <c r="AA38" s="18">
        <v>0</v>
      </c>
      <c r="AB38" s="18">
        <v>0</v>
      </c>
      <c r="AC38" s="18">
        <v>0</v>
      </c>
      <c r="AD38" s="18">
        <v>0</v>
      </c>
      <c r="AE38" s="17">
        <f>SUM(G38:O38)/36*100</f>
        <v>11.111111111111111</v>
      </c>
      <c r="AF38" s="17">
        <f>SUM(P38:V38)/16*100</f>
        <v>25</v>
      </c>
      <c r="AG38" s="17">
        <f>SUM(W38:AD38)/18*100</f>
        <v>0</v>
      </c>
    </row>
    <row r="39" spans="1:33" x14ac:dyDescent="0.2">
      <c r="A39" s="20" t="s">
        <v>66</v>
      </c>
      <c r="B39" s="22" t="s">
        <v>454</v>
      </c>
      <c r="C39" s="15" t="s">
        <v>436</v>
      </c>
      <c r="D39" s="30">
        <f>SUM(G39:AD39)</f>
        <v>46</v>
      </c>
      <c r="E39" s="16">
        <f>D39/70*100</f>
        <v>65.714285714285708</v>
      </c>
      <c r="F39" s="31"/>
      <c r="G39" s="20">
        <v>4</v>
      </c>
      <c r="H39" s="20">
        <v>2</v>
      </c>
      <c r="I39" s="20">
        <v>4</v>
      </c>
      <c r="J39" s="20">
        <v>6</v>
      </c>
      <c r="K39" s="20">
        <v>0</v>
      </c>
      <c r="L39" s="20">
        <v>2</v>
      </c>
      <c r="M39" s="20">
        <v>0</v>
      </c>
      <c r="N39" s="20">
        <v>2</v>
      </c>
      <c r="O39" s="20">
        <v>0</v>
      </c>
      <c r="P39" s="20">
        <v>6</v>
      </c>
      <c r="Q39" s="20" t="s">
        <v>27</v>
      </c>
      <c r="R39" s="20">
        <v>2</v>
      </c>
      <c r="S39" s="20">
        <v>2</v>
      </c>
      <c r="T39" s="20">
        <v>0</v>
      </c>
      <c r="U39" s="20">
        <v>2</v>
      </c>
      <c r="V39" s="20">
        <v>2</v>
      </c>
      <c r="W39" s="20">
        <v>2</v>
      </c>
      <c r="X39" s="20">
        <v>2</v>
      </c>
      <c r="Y39" s="20">
        <v>2</v>
      </c>
      <c r="Z39" s="20">
        <v>0</v>
      </c>
      <c r="AA39" s="20">
        <v>2</v>
      </c>
      <c r="AB39" s="20">
        <v>0</v>
      </c>
      <c r="AC39" s="20">
        <v>2</v>
      </c>
      <c r="AD39" s="20">
        <v>2</v>
      </c>
      <c r="AE39" s="17">
        <f>SUM(G39:O39)/36*100</f>
        <v>55.555555555555557</v>
      </c>
      <c r="AF39" s="17">
        <f>SUM(P39:V39)/16*100</f>
        <v>87.5</v>
      </c>
      <c r="AG39" s="17">
        <f>SUM(W39:AD39)/18*100</f>
        <v>66.666666666666657</v>
      </c>
    </row>
    <row r="40" spans="1:33" x14ac:dyDescent="0.2">
      <c r="A40" s="18" t="s">
        <v>67</v>
      </c>
      <c r="B40" s="15" t="s">
        <v>448</v>
      </c>
      <c r="C40" s="15" t="s">
        <v>436</v>
      </c>
      <c r="D40" s="32">
        <f>SUM(G40:AD40)</f>
        <v>53</v>
      </c>
      <c r="E40" s="19">
        <f>D40/70*100</f>
        <v>75.714285714285708</v>
      </c>
      <c r="G40" s="18">
        <v>4</v>
      </c>
      <c r="H40" s="18">
        <v>4</v>
      </c>
      <c r="I40" s="18">
        <v>4</v>
      </c>
      <c r="J40" s="18">
        <v>0</v>
      </c>
      <c r="K40" s="18">
        <v>6</v>
      </c>
      <c r="L40" s="18">
        <v>0</v>
      </c>
      <c r="M40" s="18">
        <v>4</v>
      </c>
      <c r="N40" s="18">
        <v>2</v>
      </c>
      <c r="O40" s="18">
        <v>4</v>
      </c>
      <c r="P40" s="18">
        <v>6</v>
      </c>
      <c r="Q40" s="18" t="s">
        <v>27</v>
      </c>
      <c r="R40" s="18">
        <v>1</v>
      </c>
      <c r="S40" s="18">
        <v>2</v>
      </c>
      <c r="T40" s="18">
        <v>2</v>
      </c>
      <c r="U40" s="18">
        <v>2</v>
      </c>
      <c r="V40" s="18">
        <v>2</v>
      </c>
      <c r="W40" s="18">
        <v>1</v>
      </c>
      <c r="X40" s="18">
        <v>2</v>
      </c>
      <c r="Y40" s="18">
        <v>1</v>
      </c>
      <c r="Z40" s="18">
        <v>0</v>
      </c>
      <c r="AA40" s="18">
        <v>2</v>
      </c>
      <c r="AB40" s="18">
        <v>2</v>
      </c>
      <c r="AC40" s="18">
        <v>2</v>
      </c>
      <c r="AD40" s="18">
        <v>0</v>
      </c>
      <c r="AE40" s="17">
        <f>SUM(G40:O40)/36*100</f>
        <v>77.777777777777786</v>
      </c>
      <c r="AF40" s="17">
        <f>SUM(P40:V40)/16*100</f>
        <v>93.75</v>
      </c>
      <c r="AG40" s="17">
        <f>SUM(W40:AD40)/18*100</f>
        <v>55.555555555555557</v>
      </c>
    </row>
    <row r="41" spans="1:33" x14ac:dyDescent="0.2">
      <c r="A41" s="18" t="s">
        <v>68</v>
      </c>
      <c r="B41" s="15" t="s">
        <v>501</v>
      </c>
      <c r="C41" s="15" t="s">
        <v>495</v>
      </c>
      <c r="D41" s="32">
        <f>SUM(G41:AD41)</f>
        <v>60</v>
      </c>
      <c r="E41" s="19">
        <f>D41/70*100</f>
        <v>85.714285714285708</v>
      </c>
      <c r="G41" s="18">
        <v>4</v>
      </c>
      <c r="H41" s="18">
        <v>4</v>
      </c>
      <c r="I41" s="18">
        <v>4</v>
      </c>
      <c r="J41" s="18">
        <v>6</v>
      </c>
      <c r="K41" s="18">
        <v>6</v>
      </c>
      <c r="L41" s="18">
        <v>0</v>
      </c>
      <c r="M41" s="18">
        <v>4</v>
      </c>
      <c r="N41" s="18">
        <v>1</v>
      </c>
      <c r="O41" s="18">
        <v>4</v>
      </c>
      <c r="P41" s="18">
        <v>6</v>
      </c>
      <c r="Q41" s="18" t="s">
        <v>27</v>
      </c>
      <c r="R41" s="18">
        <v>2</v>
      </c>
      <c r="S41" s="18">
        <v>2</v>
      </c>
      <c r="T41" s="18">
        <v>2</v>
      </c>
      <c r="U41" s="18">
        <v>1</v>
      </c>
      <c r="V41" s="18">
        <v>2</v>
      </c>
      <c r="W41" s="18">
        <v>2</v>
      </c>
      <c r="X41" s="18">
        <v>2</v>
      </c>
      <c r="Y41" s="18">
        <v>2</v>
      </c>
      <c r="Z41" s="18">
        <v>0</v>
      </c>
      <c r="AA41" s="18">
        <v>2</v>
      </c>
      <c r="AB41" s="18">
        <v>2</v>
      </c>
      <c r="AC41" s="18">
        <v>2</v>
      </c>
      <c r="AD41" s="18">
        <v>0</v>
      </c>
      <c r="AE41" s="17">
        <f>SUM(G41:O41)/36*100</f>
        <v>91.666666666666657</v>
      </c>
      <c r="AF41" s="17">
        <f>SUM(P41:V41)/16*100</f>
        <v>93.75</v>
      </c>
      <c r="AG41" s="17">
        <f>SUM(W41:AD41)/18*100</f>
        <v>66.666666666666657</v>
      </c>
    </row>
    <row r="42" spans="1:33" x14ac:dyDescent="0.2">
      <c r="A42" s="18" t="s">
        <v>69</v>
      </c>
      <c r="B42" s="15" t="s">
        <v>449</v>
      </c>
      <c r="C42" s="15" t="s">
        <v>436</v>
      </c>
      <c r="D42" s="32">
        <f>SUM(G42:AD42)</f>
        <v>53</v>
      </c>
      <c r="E42" s="19">
        <f>D42/70*100</f>
        <v>75.714285714285708</v>
      </c>
      <c r="G42" s="18">
        <v>4</v>
      </c>
      <c r="H42" s="18">
        <v>4</v>
      </c>
      <c r="I42" s="18">
        <v>4</v>
      </c>
      <c r="J42" s="18">
        <v>0</v>
      </c>
      <c r="K42" s="18">
        <v>6</v>
      </c>
      <c r="L42" s="18">
        <v>0</v>
      </c>
      <c r="M42" s="18">
        <v>4</v>
      </c>
      <c r="N42" s="18">
        <v>2</v>
      </c>
      <c r="O42" s="18">
        <v>2</v>
      </c>
      <c r="P42" s="18">
        <v>6</v>
      </c>
      <c r="Q42" s="18" t="s">
        <v>26</v>
      </c>
      <c r="R42" s="18">
        <v>2</v>
      </c>
      <c r="S42" s="18">
        <v>2</v>
      </c>
      <c r="T42" s="18">
        <v>2</v>
      </c>
      <c r="U42" s="18">
        <v>2</v>
      </c>
      <c r="V42" s="18">
        <v>2</v>
      </c>
      <c r="W42" s="18">
        <v>1</v>
      </c>
      <c r="X42" s="18">
        <v>2</v>
      </c>
      <c r="Y42" s="18">
        <v>2</v>
      </c>
      <c r="Z42" s="18">
        <v>2</v>
      </c>
      <c r="AA42" s="18">
        <v>2</v>
      </c>
      <c r="AB42" s="18">
        <v>0</v>
      </c>
      <c r="AC42" s="18">
        <v>2</v>
      </c>
      <c r="AD42" s="18">
        <v>0</v>
      </c>
      <c r="AE42" s="17">
        <f>SUM(G42:O42)/36*100</f>
        <v>72.222222222222214</v>
      </c>
      <c r="AF42" s="17">
        <f>SUM(P42:V42)/16*100</f>
        <v>100</v>
      </c>
      <c r="AG42" s="17">
        <f>SUM(W42:AD42)/18*100</f>
        <v>61.111111111111114</v>
      </c>
    </row>
    <row r="43" spans="1:33" x14ac:dyDescent="0.2">
      <c r="A43" s="18" t="s">
        <v>70</v>
      </c>
      <c r="B43" s="15" t="s">
        <v>494</v>
      </c>
      <c r="C43" s="15" t="s">
        <v>495</v>
      </c>
      <c r="D43" s="32">
        <f>SUM(G43:AD43)</f>
        <v>66</v>
      </c>
      <c r="E43" s="19">
        <f>D43/70*100</f>
        <v>94.285714285714278</v>
      </c>
      <c r="F43" s="33">
        <v>2</v>
      </c>
      <c r="G43" s="18">
        <v>4</v>
      </c>
      <c r="H43" s="18">
        <v>4</v>
      </c>
      <c r="I43" s="18">
        <v>4</v>
      </c>
      <c r="J43" s="18">
        <v>6</v>
      </c>
      <c r="K43" s="18">
        <v>6</v>
      </c>
      <c r="L43" s="18">
        <v>2</v>
      </c>
      <c r="M43" s="18">
        <v>4</v>
      </c>
      <c r="N43" s="18">
        <v>2</v>
      </c>
      <c r="O43" s="18">
        <v>4</v>
      </c>
      <c r="P43" s="18">
        <v>6</v>
      </c>
      <c r="Q43" s="18" t="s">
        <v>27</v>
      </c>
      <c r="R43" s="18">
        <v>2</v>
      </c>
      <c r="S43" s="18">
        <v>2</v>
      </c>
      <c r="T43" s="18">
        <v>2</v>
      </c>
      <c r="U43" s="18">
        <v>2</v>
      </c>
      <c r="V43" s="18">
        <v>2</v>
      </c>
      <c r="W43" s="18">
        <v>2</v>
      </c>
      <c r="X43" s="18">
        <v>2</v>
      </c>
      <c r="Y43" s="18">
        <v>2</v>
      </c>
      <c r="Z43" s="18">
        <v>0</v>
      </c>
      <c r="AA43" s="18">
        <v>2</v>
      </c>
      <c r="AB43" s="18">
        <v>2</v>
      </c>
      <c r="AC43" s="18">
        <v>2</v>
      </c>
      <c r="AD43" s="18">
        <v>2</v>
      </c>
      <c r="AE43" s="17">
        <f>SUM(G43:O43)/36*100</f>
        <v>100</v>
      </c>
      <c r="AF43" s="17">
        <f>SUM(P43:V43)/16*100</f>
        <v>100</v>
      </c>
      <c r="AG43" s="17">
        <f>SUM(W43:AD43)/18*100</f>
        <v>77.777777777777786</v>
      </c>
    </row>
    <row r="44" spans="1:33" ht="24" x14ac:dyDescent="0.2">
      <c r="A44" s="18" t="s">
        <v>71</v>
      </c>
      <c r="B44" s="20" t="s">
        <v>370</v>
      </c>
      <c r="C44" s="15" t="s">
        <v>337</v>
      </c>
      <c r="D44" s="32">
        <f>SUM(G44:AD44)</f>
        <v>5</v>
      </c>
      <c r="E44" s="19">
        <f>D44/70*100</f>
        <v>7.1428571428571423</v>
      </c>
      <c r="G44" s="18">
        <v>0</v>
      </c>
      <c r="H44" s="18">
        <v>0</v>
      </c>
      <c r="I44" s="18">
        <v>0</v>
      </c>
      <c r="J44" s="18">
        <v>0</v>
      </c>
      <c r="K44" s="18">
        <v>0</v>
      </c>
      <c r="L44" s="18">
        <v>0</v>
      </c>
      <c r="M44" s="18">
        <v>0</v>
      </c>
      <c r="N44" s="18">
        <v>0</v>
      </c>
      <c r="O44" s="18">
        <v>0</v>
      </c>
      <c r="P44" s="18">
        <v>3</v>
      </c>
      <c r="Q44" s="18" t="s">
        <v>27</v>
      </c>
      <c r="R44" s="18">
        <v>0</v>
      </c>
      <c r="S44" s="18">
        <v>0</v>
      </c>
      <c r="T44" s="18">
        <v>0</v>
      </c>
      <c r="U44" s="18">
        <v>0</v>
      </c>
      <c r="V44" s="18">
        <v>2</v>
      </c>
      <c r="W44" s="18">
        <v>0</v>
      </c>
      <c r="X44" s="18">
        <v>0</v>
      </c>
      <c r="Y44" s="18">
        <v>0</v>
      </c>
      <c r="Z44" s="18">
        <v>0</v>
      </c>
      <c r="AA44" s="18">
        <v>0</v>
      </c>
      <c r="AB44" s="18">
        <v>0</v>
      </c>
      <c r="AC44" s="18">
        <v>0</v>
      </c>
      <c r="AD44" s="18">
        <v>0</v>
      </c>
      <c r="AE44" s="17">
        <f>SUM(G44:O44)/36*100</f>
        <v>0</v>
      </c>
      <c r="AF44" s="17">
        <f>SUM(P44:V44)/16*100</f>
        <v>31.25</v>
      </c>
      <c r="AG44" s="17">
        <f>SUM(W44:AD44)/18*100</f>
        <v>0</v>
      </c>
    </row>
    <row r="45" spans="1:33" x14ac:dyDescent="0.2">
      <c r="A45" s="20" t="s">
        <v>72</v>
      </c>
      <c r="B45" s="20" t="s">
        <v>486</v>
      </c>
      <c r="C45" s="15" t="s">
        <v>436</v>
      </c>
      <c r="D45" s="30">
        <f>SUM(G45:AD45)</f>
        <v>0</v>
      </c>
      <c r="E45" s="16">
        <f>D45/70*100</f>
        <v>0</v>
      </c>
      <c r="F45" s="31"/>
      <c r="G45" s="20">
        <v>0</v>
      </c>
      <c r="H45" s="20">
        <v>0</v>
      </c>
      <c r="I45" s="20">
        <v>0</v>
      </c>
      <c r="J45" s="20">
        <v>0</v>
      </c>
      <c r="K45" s="20">
        <v>0</v>
      </c>
      <c r="L45" s="20">
        <v>0</v>
      </c>
      <c r="M45" s="20">
        <v>0</v>
      </c>
      <c r="N45" s="20">
        <v>0</v>
      </c>
      <c r="O45" s="20">
        <v>0</v>
      </c>
      <c r="P45" s="20">
        <v>0</v>
      </c>
      <c r="Q45" s="20" t="s">
        <v>27</v>
      </c>
      <c r="R45" s="20">
        <v>0</v>
      </c>
      <c r="S45" s="20">
        <v>0</v>
      </c>
      <c r="T45" s="20">
        <v>0</v>
      </c>
      <c r="U45" s="20">
        <v>0</v>
      </c>
      <c r="V45" s="20">
        <v>0</v>
      </c>
      <c r="W45" s="20">
        <v>0</v>
      </c>
      <c r="X45" s="20">
        <v>0</v>
      </c>
      <c r="Y45" s="20">
        <v>0</v>
      </c>
      <c r="Z45" s="20">
        <v>0</v>
      </c>
      <c r="AA45" s="20">
        <v>0</v>
      </c>
      <c r="AB45" s="20">
        <v>0</v>
      </c>
      <c r="AC45" s="20">
        <v>0</v>
      </c>
      <c r="AD45" s="20">
        <v>0</v>
      </c>
      <c r="AE45" s="17">
        <f>SUM(G45:O45)/36*100</f>
        <v>0</v>
      </c>
      <c r="AF45" s="17">
        <f>SUM(P45:V45)/16*100</f>
        <v>0</v>
      </c>
      <c r="AG45" s="17">
        <f>SUM(W45:AD45)/18*100</f>
        <v>0</v>
      </c>
    </row>
    <row r="46" spans="1:33" x14ac:dyDescent="0.2">
      <c r="A46" s="14" t="s">
        <v>73</v>
      </c>
      <c r="B46" s="15" t="s">
        <v>496</v>
      </c>
      <c r="C46" s="15" t="s">
        <v>495</v>
      </c>
      <c r="D46" s="30">
        <f>SUM(G46:AD46)</f>
        <v>65</v>
      </c>
      <c r="E46" s="16">
        <f>D46/70*100</f>
        <v>92.857142857142861</v>
      </c>
      <c r="F46" s="31">
        <v>3</v>
      </c>
      <c r="G46" s="14">
        <v>4</v>
      </c>
      <c r="H46" s="14">
        <v>4</v>
      </c>
      <c r="I46" s="14">
        <v>4</v>
      </c>
      <c r="J46" s="14">
        <v>6</v>
      </c>
      <c r="K46" s="14">
        <v>6</v>
      </c>
      <c r="L46" s="14">
        <v>0</v>
      </c>
      <c r="M46" s="14">
        <v>4</v>
      </c>
      <c r="N46" s="14">
        <v>2</v>
      </c>
      <c r="O46" s="14">
        <v>4</v>
      </c>
      <c r="P46" s="14">
        <v>6</v>
      </c>
      <c r="Q46" s="14" t="s">
        <v>27</v>
      </c>
      <c r="R46" s="14">
        <v>1</v>
      </c>
      <c r="S46" s="14">
        <v>2</v>
      </c>
      <c r="T46" s="14">
        <v>2</v>
      </c>
      <c r="U46" s="14">
        <v>2</v>
      </c>
      <c r="V46" s="14">
        <v>2</v>
      </c>
      <c r="W46" s="14">
        <v>2</v>
      </c>
      <c r="X46" s="14">
        <v>2</v>
      </c>
      <c r="Y46" s="14">
        <v>2</v>
      </c>
      <c r="Z46" s="14">
        <v>0</v>
      </c>
      <c r="AA46" s="14">
        <v>2</v>
      </c>
      <c r="AB46" s="14">
        <v>4</v>
      </c>
      <c r="AC46" s="14">
        <v>2</v>
      </c>
      <c r="AD46" s="14">
        <v>2</v>
      </c>
      <c r="AE46" s="17">
        <f>SUM(G46:O46)/36*100</f>
        <v>94.444444444444443</v>
      </c>
      <c r="AF46" s="17">
        <f>SUM(P46:V46)/16*100</f>
        <v>93.75</v>
      </c>
      <c r="AG46" s="17">
        <f>SUM(W46:AD46)/18*100</f>
        <v>88.888888888888886</v>
      </c>
    </row>
    <row r="47" spans="1:33" x14ac:dyDescent="0.2">
      <c r="A47" s="18" t="s">
        <v>74</v>
      </c>
      <c r="B47" s="20" t="s">
        <v>455</v>
      </c>
      <c r="C47" s="15" t="s">
        <v>436</v>
      </c>
      <c r="D47" s="32">
        <f>SUM(G47:AD47)</f>
        <v>46</v>
      </c>
      <c r="E47" s="19">
        <f>D47/70*100</f>
        <v>65.714285714285708</v>
      </c>
      <c r="G47" s="18">
        <v>4</v>
      </c>
      <c r="H47" s="18">
        <v>4</v>
      </c>
      <c r="I47" s="18">
        <v>4</v>
      </c>
      <c r="J47" s="18">
        <v>3</v>
      </c>
      <c r="K47" s="18">
        <v>0</v>
      </c>
      <c r="L47" s="18">
        <v>0</v>
      </c>
      <c r="M47" s="18">
        <v>4</v>
      </c>
      <c r="N47" s="18">
        <v>2</v>
      </c>
      <c r="O47" s="18">
        <v>0</v>
      </c>
      <c r="P47" s="18">
        <v>6</v>
      </c>
      <c r="Q47" s="18" t="s">
        <v>27</v>
      </c>
      <c r="R47" s="18">
        <v>1</v>
      </c>
      <c r="S47" s="18">
        <v>2</v>
      </c>
      <c r="T47" s="18">
        <v>2</v>
      </c>
      <c r="U47" s="18">
        <v>2</v>
      </c>
      <c r="V47" s="18">
        <v>2</v>
      </c>
      <c r="W47" s="18">
        <v>1</v>
      </c>
      <c r="X47" s="18">
        <v>2</v>
      </c>
      <c r="Y47" s="18">
        <v>1</v>
      </c>
      <c r="Z47" s="18">
        <v>2</v>
      </c>
      <c r="AA47" s="18">
        <v>2</v>
      </c>
      <c r="AB47" s="18">
        <v>0</v>
      </c>
      <c r="AC47" s="18">
        <v>2</v>
      </c>
      <c r="AD47" s="18">
        <v>0</v>
      </c>
      <c r="AE47" s="17">
        <f>SUM(G47:O47)/36*100</f>
        <v>58.333333333333336</v>
      </c>
      <c r="AF47" s="17">
        <f>SUM(P47:V47)/16*100</f>
        <v>93.75</v>
      </c>
      <c r="AG47" s="17">
        <f>SUM(W47:AD47)/18*100</f>
        <v>55.555555555555557</v>
      </c>
    </row>
    <row r="48" spans="1:33" x14ac:dyDescent="0.2">
      <c r="A48" s="14" t="s">
        <v>75</v>
      </c>
      <c r="B48" s="15" t="s">
        <v>542</v>
      </c>
      <c r="C48" s="15" t="s">
        <v>537</v>
      </c>
      <c r="D48" s="30">
        <f>SUM(G48:AD48)</f>
        <v>57</v>
      </c>
      <c r="E48" s="16">
        <f>D48/70*100</f>
        <v>81.428571428571431</v>
      </c>
      <c r="F48" s="31"/>
      <c r="G48" s="14">
        <v>4</v>
      </c>
      <c r="H48" s="14">
        <v>4</v>
      </c>
      <c r="I48" s="14">
        <v>4</v>
      </c>
      <c r="J48" s="14">
        <v>6</v>
      </c>
      <c r="K48" s="14">
        <v>6</v>
      </c>
      <c r="L48" s="14">
        <v>2</v>
      </c>
      <c r="M48" s="14">
        <v>4</v>
      </c>
      <c r="N48" s="14">
        <v>2</v>
      </c>
      <c r="O48" s="14">
        <v>2</v>
      </c>
      <c r="P48" s="14">
        <v>6</v>
      </c>
      <c r="Q48" s="14" t="s">
        <v>27</v>
      </c>
      <c r="R48" s="14">
        <v>1</v>
      </c>
      <c r="S48" s="14">
        <v>2</v>
      </c>
      <c r="T48" s="14">
        <v>2</v>
      </c>
      <c r="U48" s="14">
        <v>2</v>
      </c>
      <c r="V48" s="14">
        <v>2</v>
      </c>
      <c r="W48" s="14">
        <v>0</v>
      </c>
      <c r="X48" s="14">
        <v>0</v>
      </c>
      <c r="Y48" s="14">
        <v>2</v>
      </c>
      <c r="Z48" s="14">
        <v>0</v>
      </c>
      <c r="AA48" s="14">
        <v>0</v>
      </c>
      <c r="AB48" s="14">
        <v>4</v>
      </c>
      <c r="AC48" s="14">
        <v>2</v>
      </c>
      <c r="AD48" s="14">
        <v>0</v>
      </c>
      <c r="AE48" s="17">
        <f>SUM(G48:O48)/36*100</f>
        <v>94.444444444444443</v>
      </c>
      <c r="AF48" s="17">
        <f>SUM(P48:V48)/16*100</f>
        <v>93.75</v>
      </c>
      <c r="AG48" s="17">
        <f>SUM(W48:AD48)/18*100</f>
        <v>44.444444444444443</v>
      </c>
    </row>
    <row r="49" spans="1:33" x14ac:dyDescent="0.2">
      <c r="A49" s="18" t="s">
        <v>76</v>
      </c>
      <c r="B49" s="15" t="s">
        <v>461</v>
      </c>
      <c r="C49" s="15" t="s">
        <v>436</v>
      </c>
      <c r="D49" s="32">
        <f>SUM(G49:AD49)</f>
        <v>35</v>
      </c>
      <c r="E49" s="19">
        <f>D49/70*100</f>
        <v>50</v>
      </c>
      <c r="G49" s="18">
        <v>2</v>
      </c>
      <c r="H49" s="18">
        <v>2</v>
      </c>
      <c r="I49" s="18">
        <v>2</v>
      </c>
      <c r="J49" s="18">
        <v>3</v>
      </c>
      <c r="K49" s="18">
        <v>0</v>
      </c>
      <c r="L49" s="18">
        <v>0</v>
      </c>
      <c r="M49" s="18">
        <v>2</v>
      </c>
      <c r="N49" s="18">
        <v>2</v>
      </c>
      <c r="O49" s="18">
        <v>0</v>
      </c>
      <c r="P49" s="18">
        <v>6</v>
      </c>
      <c r="Q49" s="18" t="s">
        <v>28</v>
      </c>
      <c r="R49" s="18">
        <v>2</v>
      </c>
      <c r="S49" s="18">
        <v>2</v>
      </c>
      <c r="T49" s="18">
        <v>2</v>
      </c>
      <c r="U49" s="18">
        <v>2</v>
      </c>
      <c r="V49" s="18">
        <v>2</v>
      </c>
      <c r="W49" s="18">
        <v>1</v>
      </c>
      <c r="X49" s="18">
        <v>1</v>
      </c>
      <c r="Y49" s="18">
        <v>0</v>
      </c>
      <c r="Z49" s="18">
        <v>0</v>
      </c>
      <c r="AA49" s="18">
        <v>2</v>
      </c>
      <c r="AB49" s="18">
        <v>0</v>
      </c>
      <c r="AC49" s="18">
        <v>2</v>
      </c>
      <c r="AD49" s="18">
        <v>0</v>
      </c>
      <c r="AE49" s="17">
        <f>SUM(G49:O49)/36*100</f>
        <v>36.111111111111107</v>
      </c>
      <c r="AF49" s="17">
        <f>SUM(P49:V49)/16*100</f>
        <v>100</v>
      </c>
      <c r="AG49" s="17">
        <f>SUM(W49:AD49)/18*100</f>
        <v>33.333333333333329</v>
      </c>
    </row>
    <row r="50" spans="1:33" x14ac:dyDescent="0.2">
      <c r="A50" s="18" t="s">
        <v>77</v>
      </c>
      <c r="B50" s="15" t="s">
        <v>504</v>
      </c>
      <c r="C50" s="15" t="s">
        <v>495</v>
      </c>
      <c r="D50" s="32">
        <f>SUM(G50:AD50)</f>
        <v>55</v>
      </c>
      <c r="E50" s="19">
        <f>D50/70*100</f>
        <v>78.571428571428569</v>
      </c>
      <c r="G50" s="18">
        <v>4</v>
      </c>
      <c r="H50" s="18">
        <v>4</v>
      </c>
      <c r="I50" s="18">
        <v>4</v>
      </c>
      <c r="J50" s="18">
        <v>6</v>
      </c>
      <c r="K50" s="18">
        <v>6</v>
      </c>
      <c r="L50" s="18">
        <v>0</v>
      </c>
      <c r="M50" s="18">
        <v>4</v>
      </c>
      <c r="N50" s="18">
        <v>2</v>
      </c>
      <c r="O50" s="18">
        <v>0</v>
      </c>
      <c r="P50" s="18">
        <v>6</v>
      </c>
      <c r="Q50" s="18" t="s">
        <v>27</v>
      </c>
      <c r="R50" s="18">
        <v>0</v>
      </c>
      <c r="S50" s="18">
        <v>2</v>
      </c>
      <c r="T50" s="18">
        <v>2</v>
      </c>
      <c r="U50" s="18">
        <v>2</v>
      </c>
      <c r="V50" s="18">
        <v>2</v>
      </c>
      <c r="W50" s="18">
        <v>1</v>
      </c>
      <c r="X50" s="18">
        <v>2</v>
      </c>
      <c r="Y50" s="18">
        <v>2</v>
      </c>
      <c r="Z50" s="18">
        <v>0</v>
      </c>
      <c r="AA50" s="18">
        <v>2</v>
      </c>
      <c r="AB50" s="18">
        <v>2</v>
      </c>
      <c r="AC50" s="18">
        <v>2</v>
      </c>
      <c r="AD50" s="18">
        <v>0</v>
      </c>
      <c r="AE50" s="17">
        <f>SUM(G50:O50)/36*100</f>
        <v>83.333333333333343</v>
      </c>
      <c r="AF50" s="17">
        <f>SUM(P50:V50)/16*100</f>
        <v>87.5</v>
      </c>
      <c r="AG50" s="17">
        <f>SUM(W50:AD50)/18*100</f>
        <v>61.111111111111114</v>
      </c>
    </row>
    <row r="51" spans="1:33" x14ac:dyDescent="0.2">
      <c r="A51" s="14" t="s">
        <v>78</v>
      </c>
      <c r="B51" s="15" t="s">
        <v>502</v>
      </c>
      <c r="C51" s="15" t="s">
        <v>495</v>
      </c>
      <c r="D51" s="30">
        <f>SUM(G51:AD51)</f>
        <v>58</v>
      </c>
      <c r="E51" s="16">
        <f>D51/70*100</f>
        <v>82.857142857142861</v>
      </c>
      <c r="F51" s="31"/>
      <c r="G51" s="14">
        <v>4</v>
      </c>
      <c r="H51" s="14">
        <v>4</v>
      </c>
      <c r="I51" s="14">
        <v>2</v>
      </c>
      <c r="J51" s="14">
        <v>6</v>
      </c>
      <c r="K51" s="14">
        <v>0</v>
      </c>
      <c r="L51" s="14">
        <v>0</v>
      </c>
      <c r="M51" s="14">
        <v>4</v>
      </c>
      <c r="N51" s="14">
        <v>2</v>
      </c>
      <c r="O51" s="14">
        <v>4</v>
      </c>
      <c r="P51" s="14">
        <v>6</v>
      </c>
      <c r="Q51" s="14" t="s">
        <v>27</v>
      </c>
      <c r="R51" s="14">
        <v>2</v>
      </c>
      <c r="S51" s="14">
        <v>2</v>
      </c>
      <c r="T51" s="14">
        <v>2</v>
      </c>
      <c r="U51" s="14">
        <v>2</v>
      </c>
      <c r="V51" s="14">
        <v>2</v>
      </c>
      <c r="W51" s="14">
        <v>2</v>
      </c>
      <c r="X51" s="14">
        <v>2</v>
      </c>
      <c r="Y51" s="14">
        <v>2</v>
      </c>
      <c r="Z51" s="14">
        <v>0</v>
      </c>
      <c r="AA51" s="14">
        <v>2</v>
      </c>
      <c r="AB51" s="14">
        <v>4</v>
      </c>
      <c r="AC51" s="14">
        <v>2</v>
      </c>
      <c r="AD51" s="14">
        <v>2</v>
      </c>
      <c r="AE51" s="17">
        <f>SUM(G51:O51)/36*100</f>
        <v>72.222222222222214</v>
      </c>
      <c r="AF51" s="17">
        <f>SUM(P51:V51)/16*100</f>
        <v>100</v>
      </c>
      <c r="AG51" s="17">
        <f>SUM(W51:AD51)/18*100</f>
        <v>88.888888888888886</v>
      </c>
    </row>
    <row r="52" spans="1:33" ht="24" x14ac:dyDescent="0.2">
      <c r="A52" s="18" t="s">
        <v>79</v>
      </c>
      <c r="B52" s="20" t="s">
        <v>582</v>
      </c>
      <c r="C52" s="15" t="s">
        <v>572</v>
      </c>
      <c r="D52" s="32">
        <f>SUM(G52:AD52)</f>
        <v>49</v>
      </c>
      <c r="E52" s="19">
        <f>D52/70*100</f>
        <v>70</v>
      </c>
      <c r="G52" s="18">
        <v>4</v>
      </c>
      <c r="H52" s="18">
        <v>4</v>
      </c>
      <c r="I52" s="18">
        <v>4</v>
      </c>
      <c r="J52" s="18">
        <v>3</v>
      </c>
      <c r="K52" s="18">
        <v>0</v>
      </c>
      <c r="L52" s="18">
        <v>0</v>
      </c>
      <c r="M52" s="18">
        <v>4</v>
      </c>
      <c r="N52" s="18">
        <v>2</v>
      </c>
      <c r="O52" s="18">
        <v>0</v>
      </c>
      <c r="P52" s="18">
        <v>6</v>
      </c>
      <c r="Q52" s="18" t="s">
        <v>27</v>
      </c>
      <c r="R52" s="18">
        <v>2</v>
      </c>
      <c r="S52" s="18">
        <v>2</v>
      </c>
      <c r="T52" s="18">
        <v>2</v>
      </c>
      <c r="U52" s="18">
        <v>2</v>
      </c>
      <c r="V52" s="18">
        <v>2</v>
      </c>
      <c r="W52" s="18">
        <v>2</v>
      </c>
      <c r="X52" s="18">
        <v>2</v>
      </c>
      <c r="Y52" s="18">
        <v>2</v>
      </c>
      <c r="Z52" s="18">
        <v>0</v>
      </c>
      <c r="AA52" s="18">
        <v>2</v>
      </c>
      <c r="AB52" s="18">
        <v>2</v>
      </c>
      <c r="AC52" s="18">
        <v>2</v>
      </c>
      <c r="AD52" s="18">
        <v>0</v>
      </c>
      <c r="AE52" s="17">
        <f>SUM(G52:O52)/36*100</f>
        <v>58.333333333333336</v>
      </c>
      <c r="AF52" s="17">
        <f>SUM(P52:V52)/16*100</f>
        <v>100</v>
      </c>
      <c r="AG52" s="17">
        <f>SUM(W52:AD52)/18*100</f>
        <v>66.666666666666657</v>
      </c>
    </row>
    <row r="53" spans="1:33" x14ac:dyDescent="0.2">
      <c r="A53" s="18" t="s">
        <v>80</v>
      </c>
      <c r="B53" s="20" t="s">
        <v>400</v>
      </c>
      <c r="C53" s="15" t="s">
        <v>380</v>
      </c>
      <c r="D53" s="32">
        <f>SUM(G53:AD53)</f>
        <v>15</v>
      </c>
      <c r="E53" s="19">
        <f>D53/70*100</f>
        <v>21.428571428571427</v>
      </c>
      <c r="G53" s="18">
        <v>0</v>
      </c>
      <c r="H53" s="18">
        <v>0</v>
      </c>
      <c r="I53" s="18">
        <v>0</v>
      </c>
      <c r="J53" s="18">
        <v>0</v>
      </c>
      <c r="K53" s="18">
        <v>0</v>
      </c>
      <c r="L53" s="18">
        <v>0</v>
      </c>
      <c r="M53" s="18">
        <v>0</v>
      </c>
      <c r="N53" s="18">
        <v>2</v>
      </c>
      <c r="O53" s="18">
        <v>0</v>
      </c>
      <c r="P53" s="18">
        <v>6</v>
      </c>
      <c r="Q53" s="18" t="s">
        <v>27</v>
      </c>
      <c r="R53" s="18">
        <v>0</v>
      </c>
      <c r="S53" s="18">
        <v>1</v>
      </c>
      <c r="T53" s="18">
        <v>2</v>
      </c>
      <c r="U53" s="18">
        <v>2</v>
      </c>
      <c r="V53" s="18">
        <v>0</v>
      </c>
      <c r="W53" s="18">
        <v>0</v>
      </c>
      <c r="X53" s="18">
        <v>0</v>
      </c>
      <c r="Y53" s="18">
        <v>0</v>
      </c>
      <c r="Z53" s="18">
        <v>0</v>
      </c>
      <c r="AA53" s="18">
        <v>0</v>
      </c>
      <c r="AB53" s="18">
        <v>0</v>
      </c>
      <c r="AC53" s="18">
        <v>2</v>
      </c>
      <c r="AD53" s="18">
        <v>0</v>
      </c>
      <c r="AE53" s="17">
        <f>SUM(G53:O53)/36*100</f>
        <v>5.5555555555555554</v>
      </c>
      <c r="AF53" s="17">
        <f>SUM(P53:V53)/16*100</f>
        <v>68.75</v>
      </c>
      <c r="AG53" s="17">
        <f>SUM(W53:AD53)/18*100</f>
        <v>11.111111111111111</v>
      </c>
    </row>
    <row r="54" spans="1:33" x14ac:dyDescent="0.2">
      <c r="A54" s="18" t="s">
        <v>81</v>
      </c>
      <c r="B54" s="15" t="s">
        <v>435</v>
      </c>
      <c r="C54" s="15" t="s">
        <v>436</v>
      </c>
      <c r="D54" s="32">
        <f>SUM(G54:AD54)</f>
        <v>66</v>
      </c>
      <c r="E54" s="19">
        <f>D54/70*100</f>
        <v>94.285714285714278</v>
      </c>
      <c r="F54" s="33">
        <v>2</v>
      </c>
      <c r="G54" s="18">
        <v>4</v>
      </c>
      <c r="H54" s="18">
        <v>4</v>
      </c>
      <c r="I54" s="18">
        <v>4</v>
      </c>
      <c r="J54" s="18">
        <v>6</v>
      </c>
      <c r="K54" s="18">
        <v>6</v>
      </c>
      <c r="L54" s="18">
        <v>0</v>
      </c>
      <c r="M54" s="18">
        <v>4</v>
      </c>
      <c r="N54" s="18">
        <v>2</v>
      </c>
      <c r="O54" s="18">
        <v>4</v>
      </c>
      <c r="P54" s="18">
        <v>6</v>
      </c>
      <c r="Q54" s="18" t="s">
        <v>27</v>
      </c>
      <c r="R54" s="18">
        <v>2</v>
      </c>
      <c r="S54" s="18">
        <v>2</v>
      </c>
      <c r="T54" s="18">
        <v>2</v>
      </c>
      <c r="U54" s="18">
        <v>2</v>
      </c>
      <c r="V54" s="18">
        <v>2</v>
      </c>
      <c r="W54" s="18">
        <v>2</v>
      </c>
      <c r="X54" s="18">
        <v>2</v>
      </c>
      <c r="Y54" s="18">
        <v>2</v>
      </c>
      <c r="Z54" s="18">
        <v>0</v>
      </c>
      <c r="AA54" s="18">
        <v>2</v>
      </c>
      <c r="AB54" s="18">
        <v>4</v>
      </c>
      <c r="AC54" s="18">
        <v>2</v>
      </c>
      <c r="AD54" s="18">
        <v>2</v>
      </c>
      <c r="AE54" s="17">
        <f>SUM(G54:O54)/36*100</f>
        <v>94.444444444444443</v>
      </c>
      <c r="AF54" s="17">
        <f>SUM(P54:V54)/16*100</f>
        <v>100</v>
      </c>
      <c r="AG54" s="17">
        <f>SUM(W54:AD54)/18*100</f>
        <v>88.888888888888886</v>
      </c>
    </row>
    <row r="55" spans="1:33" x14ac:dyDescent="0.2">
      <c r="A55" s="18" t="s">
        <v>82</v>
      </c>
      <c r="B55" s="15" t="s">
        <v>522</v>
      </c>
      <c r="C55" s="15" t="s">
        <v>495</v>
      </c>
      <c r="D55" s="32">
        <f>SUM(G55:AD55)</f>
        <v>34</v>
      </c>
      <c r="E55" s="19">
        <f>D55/70*100</f>
        <v>48.571428571428569</v>
      </c>
      <c r="G55" s="18">
        <v>2</v>
      </c>
      <c r="H55" s="18">
        <v>2</v>
      </c>
      <c r="I55" s="18">
        <v>4</v>
      </c>
      <c r="J55" s="18">
        <v>0</v>
      </c>
      <c r="K55" s="18">
        <v>0</v>
      </c>
      <c r="L55" s="18">
        <v>0</v>
      </c>
      <c r="M55" s="18">
        <v>0</v>
      </c>
      <c r="N55" s="18">
        <v>2</v>
      </c>
      <c r="O55" s="18">
        <v>0</v>
      </c>
      <c r="P55" s="18">
        <v>6</v>
      </c>
      <c r="Q55" s="18" t="s">
        <v>27</v>
      </c>
      <c r="R55" s="18">
        <v>2</v>
      </c>
      <c r="S55" s="18">
        <v>2</v>
      </c>
      <c r="T55" s="18">
        <v>1</v>
      </c>
      <c r="U55" s="18">
        <v>2</v>
      </c>
      <c r="V55" s="18">
        <v>2</v>
      </c>
      <c r="W55" s="18">
        <v>2</v>
      </c>
      <c r="X55" s="18">
        <v>2</v>
      </c>
      <c r="Y55" s="18">
        <v>1</v>
      </c>
      <c r="Z55" s="18">
        <v>0</v>
      </c>
      <c r="AA55" s="18">
        <v>2</v>
      </c>
      <c r="AB55" s="18">
        <v>0</v>
      </c>
      <c r="AC55" s="18">
        <v>2</v>
      </c>
      <c r="AD55" s="18">
        <v>0</v>
      </c>
      <c r="AE55" s="17">
        <f>SUM(G55:O55)/36*100</f>
        <v>27.777777777777779</v>
      </c>
      <c r="AF55" s="17">
        <f>SUM(P55:V55)/16*100</f>
        <v>93.75</v>
      </c>
      <c r="AG55" s="17">
        <f>SUM(W55:AD55)/18*100</f>
        <v>50</v>
      </c>
    </row>
    <row r="56" spans="1:33" ht="24" x14ac:dyDescent="0.2">
      <c r="A56" s="18" t="s">
        <v>83</v>
      </c>
      <c r="B56" s="20" t="s">
        <v>361</v>
      </c>
      <c r="C56" s="23" t="s">
        <v>337</v>
      </c>
      <c r="D56" s="32">
        <f>SUM(G56:AD56)</f>
        <v>13</v>
      </c>
      <c r="E56" s="19">
        <f>D56/70*100</f>
        <v>18.571428571428573</v>
      </c>
      <c r="G56" s="18">
        <v>0</v>
      </c>
      <c r="H56" s="18">
        <v>0</v>
      </c>
      <c r="I56" s="18">
        <v>0</v>
      </c>
      <c r="J56" s="18">
        <v>3</v>
      </c>
      <c r="K56" s="18">
        <v>0</v>
      </c>
      <c r="L56" s="18">
        <v>0</v>
      </c>
      <c r="M56" s="18">
        <v>0</v>
      </c>
      <c r="N56" s="18">
        <v>2</v>
      </c>
      <c r="O56" s="18">
        <v>0</v>
      </c>
      <c r="P56" s="18">
        <v>3</v>
      </c>
      <c r="Q56" s="18" t="s">
        <v>27</v>
      </c>
      <c r="R56" s="18">
        <v>0</v>
      </c>
      <c r="S56" s="18">
        <v>1</v>
      </c>
      <c r="T56" s="18">
        <v>2</v>
      </c>
      <c r="U56" s="18">
        <v>2</v>
      </c>
      <c r="V56" s="18">
        <v>0</v>
      </c>
      <c r="W56" s="18">
        <v>0</v>
      </c>
      <c r="X56" s="18">
        <v>0</v>
      </c>
      <c r="Y56" s="18">
        <v>0</v>
      </c>
      <c r="Z56" s="18">
        <v>0</v>
      </c>
      <c r="AA56" s="18">
        <v>0</v>
      </c>
      <c r="AB56" s="18">
        <v>0</v>
      </c>
      <c r="AC56" s="18">
        <v>0</v>
      </c>
      <c r="AD56" s="18">
        <v>0</v>
      </c>
      <c r="AE56" s="17">
        <f>SUM(G56:O56)/36*100</f>
        <v>13.888888888888889</v>
      </c>
      <c r="AF56" s="17">
        <f>SUM(P56:V56)/16*100</f>
        <v>50</v>
      </c>
      <c r="AG56" s="17">
        <f>SUM(W56:AD56)/18*100</f>
        <v>0</v>
      </c>
    </row>
    <row r="57" spans="1:33" x14ac:dyDescent="0.2">
      <c r="A57" s="14" t="s">
        <v>84</v>
      </c>
      <c r="B57" s="15" t="s">
        <v>553</v>
      </c>
      <c r="C57" s="15" t="s">
        <v>537</v>
      </c>
      <c r="D57" s="30">
        <f>SUM(G57:AD57)</f>
        <v>42</v>
      </c>
      <c r="E57" s="16">
        <f>D57/70*100</f>
        <v>60</v>
      </c>
      <c r="F57" s="31"/>
      <c r="G57" s="14">
        <v>4</v>
      </c>
      <c r="H57" s="14">
        <v>4</v>
      </c>
      <c r="I57" s="14">
        <v>0</v>
      </c>
      <c r="J57" s="14">
        <v>3</v>
      </c>
      <c r="K57" s="14">
        <v>0</v>
      </c>
      <c r="L57" s="14">
        <v>0</v>
      </c>
      <c r="M57" s="14">
        <v>0</v>
      </c>
      <c r="N57" s="14">
        <v>2</v>
      </c>
      <c r="O57" s="14">
        <v>4</v>
      </c>
      <c r="P57" s="14">
        <v>6</v>
      </c>
      <c r="Q57" s="14" t="s">
        <v>27</v>
      </c>
      <c r="R57" s="14">
        <v>1</v>
      </c>
      <c r="S57" s="14">
        <v>1</v>
      </c>
      <c r="T57" s="14">
        <v>2</v>
      </c>
      <c r="U57" s="14">
        <v>2</v>
      </c>
      <c r="V57" s="14">
        <v>2</v>
      </c>
      <c r="W57" s="14">
        <v>2</v>
      </c>
      <c r="X57" s="14">
        <v>2</v>
      </c>
      <c r="Y57" s="14">
        <v>1</v>
      </c>
      <c r="Z57" s="14">
        <v>0</v>
      </c>
      <c r="AA57" s="14">
        <v>2</v>
      </c>
      <c r="AB57" s="14">
        <v>2</v>
      </c>
      <c r="AC57" s="14">
        <v>2</v>
      </c>
      <c r="AD57" s="14">
        <v>0</v>
      </c>
      <c r="AE57" s="17">
        <f>SUM(G57:O57)/36*100</f>
        <v>47.222222222222221</v>
      </c>
      <c r="AF57" s="17">
        <f>SUM(P57:V57)/16*100</f>
        <v>87.5</v>
      </c>
      <c r="AG57" s="17">
        <f>SUM(W57:AD57)/18*100</f>
        <v>61.111111111111114</v>
      </c>
    </row>
    <row r="58" spans="1:33" ht="24" x14ac:dyDescent="0.2">
      <c r="A58" s="18" t="s">
        <v>85</v>
      </c>
      <c r="B58" s="15" t="s">
        <v>365</v>
      </c>
      <c r="C58" s="15" t="s">
        <v>337</v>
      </c>
      <c r="D58" s="32">
        <f>SUM(G58:AD58)</f>
        <v>8</v>
      </c>
      <c r="E58" s="19">
        <f>D58/70*100</f>
        <v>11.428571428571429</v>
      </c>
      <c r="G58" s="18">
        <v>0</v>
      </c>
      <c r="H58" s="18">
        <v>0</v>
      </c>
      <c r="I58" s="18">
        <v>0</v>
      </c>
      <c r="J58" s="18">
        <v>0</v>
      </c>
      <c r="K58" s="18">
        <v>0</v>
      </c>
      <c r="L58" s="18">
        <v>0</v>
      </c>
      <c r="M58" s="18">
        <v>0</v>
      </c>
      <c r="N58" s="18">
        <v>2</v>
      </c>
      <c r="O58" s="18">
        <v>0</v>
      </c>
      <c r="P58" s="18">
        <v>3</v>
      </c>
      <c r="Q58" s="18" t="s">
        <v>27</v>
      </c>
      <c r="R58" s="18">
        <v>0</v>
      </c>
      <c r="S58" s="18">
        <v>1</v>
      </c>
      <c r="T58" s="18">
        <v>0</v>
      </c>
      <c r="U58" s="18">
        <v>2</v>
      </c>
      <c r="V58" s="18">
        <v>0</v>
      </c>
      <c r="W58" s="18">
        <v>0</v>
      </c>
      <c r="X58" s="18">
        <v>0</v>
      </c>
      <c r="Y58" s="18">
        <v>0</v>
      </c>
      <c r="Z58" s="18">
        <v>0</v>
      </c>
      <c r="AA58" s="18">
        <v>0</v>
      </c>
      <c r="AB58" s="18">
        <v>0</v>
      </c>
      <c r="AC58" s="18">
        <v>0</v>
      </c>
      <c r="AD58" s="18">
        <v>0</v>
      </c>
      <c r="AE58" s="17">
        <f>SUM(G58:O58)/36*100</f>
        <v>5.5555555555555554</v>
      </c>
      <c r="AF58" s="17">
        <f>SUM(P58:V58)/16*100</f>
        <v>37.5</v>
      </c>
      <c r="AG58" s="17">
        <f>SUM(W58:AD58)/18*100</f>
        <v>0</v>
      </c>
    </row>
    <row r="59" spans="1:33" x14ac:dyDescent="0.2">
      <c r="A59" s="14" t="s">
        <v>86</v>
      </c>
      <c r="B59" s="20" t="s">
        <v>512</v>
      </c>
      <c r="C59" s="15" t="s">
        <v>495</v>
      </c>
      <c r="D59" s="30">
        <f>SUM(G59:AD59)</f>
        <v>52</v>
      </c>
      <c r="E59" s="16">
        <f>D59/70*100</f>
        <v>74.285714285714292</v>
      </c>
      <c r="F59" s="31"/>
      <c r="G59" s="14">
        <v>4</v>
      </c>
      <c r="H59" s="14">
        <v>4</v>
      </c>
      <c r="I59" s="14">
        <v>4</v>
      </c>
      <c r="J59" s="14">
        <v>3</v>
      </c>
      <c r="K59" s="14">
        <v>0</v>
      </c>
      <c r="L59" s="14">
        <v>0</v>
      </c>
      <c r="M59" s="14">
        <v>4</v>
      </c>
      <c r="N59" s="14">
        <v>2</v>
      </c>
      <c r="O59" s="14">
        <v>2</v>
      </c>
      <c r="P59" s="14">
        <v>6</v>
      </c>
      <c r="Q59" s="14" t="s">
        <v>27</v>
      </c>
      <c r="R59" s="14">
        <v>1</v>
      </c>
      <c r="S59" s="14">
        <v>2</v>
      </c>
      <c r="T59" s="14">
        <v>2</v>
      </c>
      <c r="U59" s="14">
        <v>2</v>
      </c>
      <c r="V59" s="14">
        <v>2</v>
      </c>
      <c r="W59" s="14">
        <v>1</v>
      </c>
      <c r="X59" s="14">
        <v>2</v>
      </c>
      <c r="Y59" s="14">
        <v>1</v>
      </c>
      <c r="Z59" s="14">
        <v>0</v>
      </c>
      <c r="AA59" s="14">
        <v>2</v>
      </c>
      <c r="AB59" s="14">
        <v>4</v>
      </c>
      <c r="AC59" s="14">
        <v>2</v>
      </c>
      <c r="AD59" s="14">
        <v>2</v>
      </c>
      <c r="AE59" s="17">
        <f>SUM(G59:O59)/36*100</f>
        <v>63.888888888888886</v>
      </c>
      <c r="AF59" s="17">
        <f>SUM(P59:V59)/16*100</f>
        <v>93.75</v>
      </c>
      <c r="AG59" s="17">
        <f>SUM(W59:AD59)/18*100</f>
        <v>77.777777777777786</v>
      </c>
    </row>
    <row r="60" spans="1:33" ht="24" x14ac:dyDescent="0.2">
      <c r="A60" s="18" t="s">
        <v>87</v>
      </c>
      <c r="B60" s="15" t="s">
        <v>628</v>
      </c>
      <c r="C60" s="15" t="s">
        <v>626</v>
      </c>
      <c r="D60" s="32">
        <f>SUM(G60:AD60)</f>
        <v>7</v>
      </c>
      <c r="E60" s="19">
        <f>D60/70*100</f>
        <v>10</v>
      </c>
      <c r="G60" s="18">
        <v>0</v>
      </c>
      <c r="H60" s="18">
        <v>0</v>
      </c>
      <c r="I60" s="18">
        <v>0</v>
      </c>
      <c r="J60" s="18">
        <v>0</v>
      </c>
      <c r="K60" s="18">
        <v>0</v>
      </c>
      <c r="L60" s="18">
        <v>0</v>
      </c>
      <c r="M60" s="18">
        <v>0</v>
      </c>
      <c r="N60" s="18">
        <v>0</v>
      </c>
      <c r="O60" s="18">
        <v>0</v>
      </c>
      <c r="P60" s="18">
        <v>3</v>
      </c>
      <c r="Q60" s="18" t="s">
        <v>27</v>
      </c>
      <c r="R60" s="18">
        <v>0</v>
      </c>
      <c r="S60" s="18">
        <v>0</v>
      </c>
      <c r="T60" s="18">
        <v>2</v>
      </c>
      <c r="U60" s="18">
        <v>0</v>
      </c>
      <c r="V60" s="18">
        <v>0</v>
      </c>
      <c r="W60" s="18">
        <v>0</v>
      </c>
      <c r="X60" s="18">
        <v>0</v>
      </c>
      <c r="Y60" s="18">
        <v>0</v>
      </c>
      <c r="Z60" s="18">
        <v>0</v>
      </c>
      <c r="AA60" s="18">
        <v>0</v>
      </c>
      <c r="AB60" s="18">
        <v>0</v>
      </c>
      <c r="AC60" s="18">
        <v>0</v>
      </c>
      <c r="AD60" s="18">
        <v>2</v>
      </c>
      <c r="AE60" s="17">
        <f>SUM(G60:O60)/36*100</f>
        <v>0</v>
      </c>
      <c r="AF60" s="17">
        <f>SUM(P60:V60)/16*100</f>
        <v>31.25</v>
      </c>
      <c r="AG60" s="17">
        <f>SUM(W60:AD60)/18*100</f>
        <v>11.111111111111111</v>
      </c>
    </row>
    <row r="61" spans="1:33" x14ac:dyDescent="0.2">
      <c r="A61" s="18" t="s">
        <v>88</v>
      </c>
      <c r="B61" s="20" t="s">
        <v>529</v>
      </c>
      <c r="C61" s="15" t="s">
        <v>495</v>
      </c>
      <c r="D61" s="32">
        <f>SUM(G61:AD61)</f>
        <v>9</v>
      </c>
      <c r="E61" s="19">
        <f>D61/70*100</f>
        <v>12.857142857142856</v>
      </c>
      <c r="G61" s="18">
        <v>0</v>
      </c>
      <c r="H61" s="18">
        <v>0</v>
      </c>
      <c r="I61" s="18">
        <v>0</v>
      </c>
      <c r="J61" s="18">
        <v>0</v>
      </c>
      <c r="K61" s="18">
        <v>0</v>
      </c>
      <c r="L61" s="18">
        <v>0</v>
      </c>
      <c r="M61" s="18">
        <v>0</v>
      </c>
      <c r="N61" s="18">
        <v>0</v>
      </c>
      <c r="O61" s="18">
        <v>0</v>
      </c>
      <c r="P61" s="18">
        <v>3</v>
      </c>
      <c r="Q61" s="18" t="s">
        <v>27</v>
      </c>
      <c r="R61" s="18">
        <v>0</v>
      </c>
      <c r="S61" s="18">
        <v>0</v>
      </c>
      <c r="T61" s="18">
        <v>0</v>
      </c>
      <c r="U61" s="18">
        <v>0</v>
      </c>
      <c r="V61" s="18">
        <v>2</v>
      </c>
      <c r="W61" s="18">
        <v>1</v>
      </c>
      <c r="X61" s="18">
        <v>1</v>
      </c>
      <c r="Y61" s="18">
        <v>0</v>
      </c>
      <c r="Z61" s="18">
        <v>0</v>
      </c>
      <c r="AA61" s="18">
        <v>2</v>
      </c>
      <c r="AB61" s="18">
        <v>0</v>
      </c>
      <c r="AC61" s="18">
        <v>0</v>
      </c>
      <c r="AD61" s="18">
        <v>0</v>
      </c>
      <c r="AE61" s="17">
        <f>SUM(G61:O61)/36*100</f>
        <v>0</v>
      </c>
      <c r="AF61" s="17">
        <f>SUM(P61:V61)/16*100</f>
        <v>31.25</v>
      </c>
      <c r="AG61" s="17">
        <f>SUM(W61:AD61)/18*100</f>
        <v>22.222222222222221</v>
      </c>
    </row>
    <row r="62" spans="1:33" x14ac:dyDescent="0.2">
      <c r="A62" s="18" t="s">
        <v>89</v>
      </c>
      <c r="B62" s="20" t="s">
        <v>615</v>
      </c>
      <c r="C62" s="15" t="s">
        <v>611</v>
      </c>
      <c r="D62" s="32">
        <f>SUM(G62:AD62)</f>
        <v>58</v>
      </c>
      <c r="E62" s="19">
        <f>D62/70*100</f>
        <v>82.857142857142861</v>
      </c>
      <c r="G62" s="18">
        <v>4</v>
      </c>
      <c r="H62" s="18">
        <v>4</v>
      </c>
      <c r="I62" s="18">
        <v>0</v>
      </c>
      <c r="J62" s="18">
        <v>6</v>
      </c>
      <c r="K62" s="18">
        <v>6</v>
      </c>
      <c r="L62" s="18">
        <v>0</v>
      </c>
      <c r="M62" s="18">
        <v>4</v>
      </c>
      <c r="N62" s="18">
        <v>2</v>
      </c>
      <c r="O62" s="18">
        <v>4</v>
      </c>
      <c r="P62" s="18">
        <v>6</v>
      </c>
      <c r="Q62" s="18" t="s">
        <v>27</v>
      </c>
      <c r="R62" s="18">
        <v>1</v>
      </c>
      <c r="S62" s="18">
        <v>2</v>
      </c>
      <c r="T62" s="18">
        <v>0</v>
      </c>
      <c r="U62" s="18">
        <v>2</v>
      </c>
      <c r="V62" s="18">
        <v>2</v>
      </c>
      <c r="W62" s="18">
        <v>1</v>
      </c>
      <c r="X62" s="18">
        <v>2</v>
      </c>
      <c r="Y62" s="18">
        <v>2</v>
      </c>
      <c r="Z62" s="18">
        <v>0</v>
      </c>
      <c r="AA62" s="18">
        <v>2</v>
      </c>
      <c r="AB62" s="18">
        <v>4</v>
      </c>
      <c r="AC62" s="18">
        <v>2</v>
      </c>
      <c r="AD62" s="18">
        <v>2</v>
      </c>
      <c r="AE62" s="17">
        <f>SUM(G62:O62)/36*100</f>
        <v>83.333333333333343</v>
      </c>
      <c r="AF62" s="17">
        <f>SUM(P62:V62)/16*100</f>
        <v>81.25</v>
      </c>
      <c r="AG62" s="17">
        <f>SUM(W62:AD62)/18*100</f>
        <v>83.333333333333343</v>
      </c>
    </row>
    <row r="63" spans="1:33" x14ac:dyDescent="0.2">
      <c r="A63" s="18" t="s">
        <v>90</v>
      </c>
      <c r="B63" s="15" t="s">
        <v>425</v>
      </c>
      <c r="C63" s="15" t="s">
        <v>408</v>
      </c>
      <c r="D63" s="32">
        <f>SUM(G63:AD63)</f>
        <v>29</v>
      </c>
      <c r="E63" s="19">
        <f>D63/70*100</f>
        <v>41.428571428571431</v>
      </c>
      <c r="G63" s="18">
        <v>0</v>
      </c>
      <c r="H63" s="18">
        <v>0</v>
      </c>
      <c r="I63" s="18">
        <v>0</v>
      </c>
      <c r="J63" s="18">
        <v>3</v>
      </c>
      <c r="K63" s="18">
        <v>0</v>
      </c>
      <c r="L63" s="18">
        <v>0</v>
      </c>
      <c r="M63" s="18">
        <v>0</v>
      </c>
      <c r="N63" s="18">
        <v>2</v>
      </c>
      <c r="O63" s="18">
        <v>0</v>
      </c>
      <c r="P63" s="18">
        <v>6</v>
      </c>
      <c r="Q63" s="18" t="s">
        <v>27</v>
      </c>
      <c r="R63" s="18">
        <v>1</v>
      </c>
      <c r="S63" s="18">
        <v>0</v>
      </c>
      <c r="T63" s="18">
        <v>1</v>
      </c>
      <c r="U63" s="18">
        <v>2</v>
      </c>
      <c r="V63" s="18">
        <v>2</v>
      </c>
      <c r="W63" s="18">
        <v>2</v>
      </c>
      <c r="X63" s="18">
        <v>2</v>
      </c>
      <c r="Y63" s="18">
        <v>2</v>
      </c>
      <c r="Z63" s="18">
        <v>0</v>
      </c>
      <c r="AA63" s="18">
        <v>2</v>
      </c>
      <c r="AB63" s="18">
        <v>2</v>
      </c>
      <c r="AC63" s="18">
        <v>2</v>
      </c>
      <c r="AD63" s="18">
        <v>0</v>
      </c>
      <c r="AE63" s="17">
        <f>SUM(G63:O63)/36*100</f>
        <v>13.888888888888889</v>
      </c>
      <c r="AF63" s="17">
        <f>SUM(P63:V63)/16*100</f>
        <v>75</v>
      </c>
      <c r="AG63" s="17">
        <f>SUM(W63:AD63)/18*100</f>
        <v>66.666666666666657</v>
      </c>
    </row>
    <row r="64" spans="1:33" x14ac:dyDescent="0.2">
      <c r="A64" s="20" t="s">
        <v>91</v>
      </c>
      <c r="B64" s="15" t="s">
        <v>419</v>
      </c>
      <c r="C64" s="15" t="s">
        <v>408</v>
      </c>
      <c r="D64" s="30">
        <f>SUM(G64:AD64)</f>
        <v>41</v>
      </c>
      <c r="E64" s="16">
        <f>D64/70*100</f>
        <v>58.571428571428577</v>
      </c>
      <c r="F64" s="31"/>
      <c r="G64" s="20">
        <v>4</v>
      </c>
      <c r="H64" s="20">
        <v>4</v>
      </c>
      <c r="I64" s="20">
        <v>0</v>
      </c>
      <c r="J64" s="20">
        <v>3</v>
      </c>
      <c r="K64" s="20">
        <v>0</v>
      </c>
      <c r="L64" s="20">
        <v>0</v>
      </c>
      <c r="M64" s="20">
        <v>4</v>
      </c>
      <c r="N64" s="20">
        <v>2</v>
      </c>
      <c r="O64" s="20">
        <v>0</v>
      </c>
      <c r="P64" s="20">
        <v>6</v>
      </c>
      <c r="Q64" s="20" t="s">
        <v>27</v>
      </c>
      <c r="R64" s="20">
        <v>1</v>
      </c>
      <c r="S64" s="20">
        <v>1</v>
      </c>
      <c r="T64" s="20">
        <v>1</v>
      </c>
      <c r="U64" s="20">
        <v>2</v>
      </c>
      <c r="V64" s="20">
        <v>2</v>
      </c>
      <c r="W64" s="20">
        <v>2</v>
      </c>
      <c r="X64" s="20">
        <v>2</v>
      </c>
      <c r="Y64" s="20">
        <v>1</v>
      </c>
      <c r="Z64" s="20">
        <v>0</v>
      </c>
      <c r="AA64" s="20">
        <v>2</v>
      </c>
      <c r="AB64" s="20">
        <v>2</v>
      </c>
      <c r="AC64" s="20">
        <v>2</v>
      </c>
      <c r="AD64" s="20">
        <v>0</v>
      </c>
      <c r="AE64" s="17">
        <f>SUM(G64:O64)/36*100</f>
        <v>47.222222222222221</v>
      </c>
      <c r="AF64" s="17">
        <f>SUM(P64:V64)/16*100</f>
        <v>81.25</v>
      </c>
      <c r="AG64" s="17">
        <f>SUM(W64:AD64)/18*100</f>
        <v>61.111111111111114</v>
      </c>
    </row>
    <row r="65" spans="1:33" ht="24" x14ac:dyDescent="0.2">
      <c r="A65" s="18" t="s">
        <v>92</v>
      </c>
      <c r="B65" s="20" t="s">
        <v>346</v>
      </c>
      <c r="C65" s="15" t="s">
        <v>337</v>
      </c>
      <c r="D65" s="32">
        <f>SUM(G65:AD65)</f>
        <v>45</v>
      </c>
      <c r="E65" s="19">
        <f>D65/70*100</f>
        <v>64.285714285714292</v>
      </c>
      <c r="G65" s="18">
        <v>4</v>
      </c>
      <c r="H65" s="18">
        <v>0</v>
      </c>
      <c r="I65" s="18">
        <v>4</v>
      </c>
      <c r="J65" s="18">
        <v>0</v>
      </c>
      <c r="K65" s="18">
        <v>6</v>
      </c>
      <c r="L65" s="18">
        <v>0</v>
      </c>
      <c r="M65" s="18">
        <v>4</v>
      </c>
      <c r="N65" s="18">
        <v>2</v>
      </c>
      <c r="O65" s="18">
        <v>2</v>
      </c>
      <c r="P65" s="18">
        <v>6</v>
      </c>
      <c r="Q65" s="18" t="s">
        <v>31</v>
      </c>
      <c r="R65" s="18">
        <v>2</v>
      </c>
      <c r="S65" s="18">
        <v>2</v>
      </c>
      <c r="T65" s="18">
        <v>2</v>
      </c>
      <c r="U65" s="18">
        <v>2</v>
      </c>
      <c r="V65" s="18">
        <v>2</v>
      </c>
      <c r="W65" s="18">
        <v>0</v>
      </c>
      <c r="X65" s="18">
        <v>2</v>
      </c>
      <c r="Y65" s="18">
        <v>0</v>
      </c>
      <c r="Z65" s="18">
        <v>1</v>
      </c>
      <c r="AA65" s="18">
        <v>2</v>
      </c>
      <c r="AB65" s="18">
        <v>0</v>
      </c>
      <c r="AC65" s="18">
        <v>2</v>
      </c>
      <c r="AD65" s="18">
        <v>0</v>
      </c>
      <c r="AE65" s="17">
        <f>SUM(G65:O65)/36*100</f>
        <v>61.111111111111114</v>
      </c>
      <c r="AF65" s="17">
        <f>SUM(P65:V65)/16*100</f>
        <v>100</v>
      </c>
      <c r="AG65" s="17">
        <f>SUM(W65:AD65)/18*100</f>
        <v>38.888888888888893</v>
      </c>
    </row>
    <row r="66" spans="1:33" x14ac:dyDescent="0.2">
      <c r="A66" s="18" t="s">
        <v>93</v>
      </c>
      <c r="B66" s="20" t="s">
        <v>456</v>
      </c>
      <c r="C66" s="15" t="s">
        <v>436</v>
      </c>
      <c r="D66" s="32">
        <f>SUM(G66:AD66)</f>
        <v>44</v>
      </c>
      <c r="E66" s="19">
        <f>D66/70*100</f>
        <v>62.857142857142854</v>
      </c>
      <c r="G66" s="18">
        <v>4</v>
      </c>
      <c r="H66" s="18">
        <v>2</v>
      </c>
      <c r="I66" s="18">
        <v>4</v>
      </c>
      <c r="J66" s="18">
        <v>6</v>
      </c>
      <c r="K66" s="18">
        <v>0</v>
      </c>
      <c r="L66" s="18">
        <v>0</v>
      </c>
      <c r="M66" s="18">
        <v>4</v>
      </c>
      <c r="N66" s="18">
        <v>2</v>
      </c>
      <c r="O66" s="18">
        <v>2</v>
      </c>
      <c r="P66" s="18">
        <v>6</v>
      </c>
      <c r="Q66" s="18" t="s">
        <v>27</v>
      </c>
      <c r="R66" s="18">
        <v>2</v>
      </c>
      <c r="S66" s="18">
        <v>2</v>
      </c>
      <c r="T66" s="18">
        <v>2</v>
      </c>
      <c r="U66" s="18">
        <v>2</v>
      </c>
      <c r="V66" s="18">
        <v>2</v>
      </c>
      <c r="W66" s="18">
        <v>0</v>
      </c>
      <c r="X66" s="18">
        <v>0</v>
      </c>
      <c r="Y66" s="18">
        <v>0</v>
      </c>
      <c r="Z66" s="18">
        <v>0</v>
      </c>
      <c r="AA66" s="18">
        <v>0</v>
      </c>
      <c r="AB66" s="18">
        <v>2</v>
      </c>
      <c r="AC66" s="18">
        <v>2</v>
      </c>
      <c r="AD66" s="18">
        <v>0</v>
      </c>
      <c r="AE66" s="17">
        <f>SUM(G66:O66)/36*100</f>
        <v>66.666666666666657</v>
      </c>
      <c r="AF66" s="17">
        <f>SUM(P66:V66)/16*100</f>
        <v>100</v>
      </c>
      <c r="AG66" s="17">
        <f>SUM(W66:AD66)/18*100</f>
        <v>22.222222222222221</v>
      </c>
    </row>
    <row r="67" spans="1:33" x14ac:dyDescent="0.2">
      <c r="A67" s="18" t="s">
        <v>94</v>
      </c>
      <c r="B67" s="20" t="s">
        <v>515</v>
      </c>
      <c r="C67" s="15" t="s">
        <v>495</v>
      </c>
      <c r="D67" s="32">
        <f>SUM(G67:AD67)</f>
        <v>48</v>
      </c>
      <c r="E67" s="19">
        <f>D67/70*100</f>
        <v>68.571428571428569</v>
      </c>
      <c r="G67" s="18">
        <v>4</v>
      </c>
      <c r="H67" s="18">
        <v>4</v>
      </c>
      <c r="I67" s="18">
        <v>0</v>
      </c>
      <c r="J67" s="18">
        <v>6</v>
      </c>
      <c r="K67" s="18">
        <v>0</v>
      </c>
      <c r="L67" s="18">
        <v>0</v>
      </c>
      <c r="M67" s="18">
        <v>4</v>
      </c>
      <c r="N67" s="18">
        <v>2</v>
      </c>
      <c r="O67" s="18">
        <v>0</v>
      </c>
      <c r="P67" s="18">
        <v>6</v>
      </c>
      <c r="Q67" s="18" t="s">
        <v>27</v>
      </c>
      <c r="R67" s="18">
        <v>1</v>
      </c>
      <c r="S67" s="18">
        <v>1</v>
      </c>
      <c r="T67" s="18">
        <v>2</v>
      </c>
      <c r="U67" s="18">
        <v>2</v>
      </c>
      <c r="V67" s="18">
        <v>2</v>
      </c>
      <c r="W67" s="18">
        <v>2</v>
      </c>
      <c r="X67" s="18">
        <v>2</v>
      </c>
      <c r="Y67" s="18">
        <v>2</v>
      </c>
      <c r="Z67" s="18">
        <v>0</v>
      </c>
      <c r="AA67" s="18">
        <v>2</v>
      </c>
      <c r="AB67" s="18">
        <v>2</v>
      </c>
      <c r="AC67" s="18">
        <v>2</v>
      </c>
      <c r="AD67" s="18">
        <v>2</v>
      </c>
      <c r="AE67" s="17">
        <f>SUM(G67:O67)/36*100</f>
        <v>55.555555555555557</v>
      </c>
      <c r="AF67" s="17">
        <f>SUM(P67:V67)/16*100</f>
        <v>87.5</v>
      </c>
      <c r="AG67" s="17">
        <f>SUM(W67:AD67)/18*100</f>
        <v>77.777777777777786</v>
      </c>
    </row>
    <row r="68" spans="1:33" ht="24" x14ac:dyDescent="0.2">
      <c r="A68" s="18" t="s">
        <v>95</v>
      </c>
      <c r="B68" s="15" t="s">
        <v>589</v>
      </c>
      <c r="C68" s="15" t="s">
        <v>572</v>
      </c>
      <c r="D68" s="30">
        <f>SUM(G68:AD68)</f>
        <v>38</v>
      </c>
      <c r="E68" s="16">
        <f>D68/70*100</f>
        <v>54.285714285714285</v>
      </c>
      <c r="F68" s="31"/>
      <c r="G68" s="18">
        <v>4</v>
      </c>
      <c r="H68" s="18">
        <v>2</v>
      </c>
      <c r="I68" s="18">
        <v>4</v>
      </c>
      <c r="J68" s="18">
        <v>3</v>
      </c>
      <c r="K68" s="18">
        <v>3</v>
      </c>
      <c r="L68" s="18">
        <v>0</v>
      </c>
      <c r="M68" s="18">
        <v>2</v>
      </c>
      <c r="N68" s="18">
        <v>2</v>
      </c>
      <c r="O68" s="18">
        <v>0</v>
      </c>
      <c r="P68" s="18">
        <v>6</v>
      </c>
      <c r="Q68" s="18" t="s">
        <v>27</v>
      </c>
      <c r="R68" s="18">
        <v>1</v>
      </c>
      <c r="S68" s="18">
        <v>2</v>
      </c>
      <c r="T68" s="18">
        <v>2</v>
      </c>
      <c r="U68" s="18">
        <v>2</v>
      </c>
      <c r="V68" s="18">
        <v>1</v>
      </c>
      <c r="W68" s="18">
        <v>0</v>
      </c>
      <c r="X68" s="18">
        <v>0</v>
      </c>
      <c r="Y68" s="18">
        <v>0</v>
      </c>
      <c r="Z68" s="18">
        <v>0</v>
      </c>
      <c r="AA68" s="18">
        <v>0</v>
      </c>
      <c r="AB68" s="18">
        <v>2</v>
      </c>
      <c r="AC68" s="18">
        <v>2</v>
      </c>
      <c r="AD68" s="18">
        <v>0</v>
      </c>
      <c r="AE68" s="17">
        <f>SUM(G68:O68)/36*100</f>
        <v>55.555555555555557</v>
      </c>
      <c r="AF68" s="17">
        <f>SUM(P68:V68)/16*100</f>
        <v>87.5</v>
      </c>
      <c r="AG68" s="17">
        <f>SUM(W68:AD68)/18*100</f>
        <v>22.222222222222221</v>
      </c>
    </row>
    <row r="69" spans="1:33" x14ac:dyDescent="0.2">
      <c r="A69" s="18" t="s">
        <v>96</v>
      </c>
      <c r="B69" s="15" t="s">
        <v>457</v>
      </c>
      <c r="C69" s="15" t="s">
        <v>436</v>
      </c>
      <c r="D69" s="30">
        <f>SUM(G69:AD69)</f>
        <v>44</v>
      </c>
      <c r="E69" s="16">
        <f>D69/70*100</f>
        <v>62.857142857142854</v>
      </c>
      <c r="F69" s="31"/>
      <c r="G69" s="18">
        <v>4</v>
      </c>
      <c r="H69" s="18">
        <v>4</v>
      </c>
      <c r="I69" s="18">
        <v>2</v>
      </c>
      <c r="J69" s="18">
        <v>0</v>
      </c>
      <c r="K69" s="18">
        <v>0</v>
      </c>
      <c r="L69" s="18">
        <v>0</v>
      </c>
      <c r="M69" s="18">
        <v>4</v>
      </c>
      <c r="N69" s="18">
        <v>2</v>
      </c>
      <c r="O69" s="18">
        <v>2</v>
      </c>
      <c r="P69" s="18">
        <v>6</v>
      </c>
      <c r="Q69" s="18" t="s">
        <v>27</v>
      </c>
      <c r="R69" s="18">
        <v>1</v>
      </c>
      <c r="S69" s="18">
        <v>2</v>
      </c>
      <c r="T69" s="18">
        <v>1</v>
      </c>
      <c r="U69" s="18">
        <v>2</v>
      </c>
      <c r="V69" s="18">
        <v>2</v>
      </c>
      <c r="W69" s="18">
        <v>2</v>
      </c>
      <c r="X69" s="18">
        <v>2</v>
      </c>
      <c r="Y69" s="18">
        <v>2</v>
      </c>
      <c r="Z69" s="18">
        <v>0</v>
      </c>
      <c r="AA69" s="18">
        <v>2</v>
      </c>
      <c r="AB69" s="18">
        <v>2</v>
      </c>
      <c r="AC69" s="18">
        <v>2</v>
      </c>
      <c r="AD69" s="18">
        <v>0</v>
      </c>
      <c r="AE69" s="17">
        <f>SUM(G69:O69)/36*100</f>
        <v>50</v>
      </c>
      <c r="AF69" s="17">
        <f>SUM(P69:V69)/16*100</f>
        <v>87.5</v>
      </c>
      <c r="AG69" s="17">
        <f>SUM(W69:AD69)/18*100</f>
        <v>66.666666666666657</v>
      </c>
    </row>
    <row r="70" spans="1:33" x14ac:dyDescent="0.2">
      <c r="A70" s="18" t="s">
        <v>97</v>
      </c>
      <c r="B70" s="15" t="s">
        <v>475</v>
      </c>
      <c r="C70" s="15" t="s">
        <v>436</v>
      </c>
      <c r="D70" s="32">
        <f>SUM(G70:AD70)</f>
        <v>7</v>
      </c>
      <c r="E70" s="19">
        <f>D70/70*100</f>
        <v>10</v>
      </c>
      <c r="G70" s="18">
        <v>0</v>
      </c>
      <c r="H70" s="18">
        <v>0</v>
      </c>
      <c r="I70" s="18">
        <v>0</v>
      </c>
      <c r="J70" s="18">
        <v>0</v>
      </c>
      <c r="K70" s="18">
        <v>0</v>
      </c>
      <c r="L70" s="18">
        <v>0</v>
      </c>
      <c r="M70" s="18">
        <v>0</v>
      </c>
      <c r="N70" s="18">
        <v>2</v>
      </c>
      <c r="O70" s="18">
        <v>0</v>
      </c>
      <c r="P70" s="18">
        <v>3</v>
      </c>
      <c r="Q70" s="18" t="s">
        <v>27</v>
      </c>
      <c r="R70" s="18">
        <v>0</v>
      </c>
      <c r="S70" s="18">
        <v>0</v>
      </c>
      <c r="T70" s="18">
        <v>0</v>
      </c>
      <c r="U70" s="18">
        <v>2</v>
      </c>
      <c r="V70" s="18">
        <v>0</v>
      </c>
      <c r="W70" s="18">
        <v>0</v>
      </c>
      <c r="X70" s="18">
        <v>0</v>
      </c>
      <c r="Y70" s="18">
        <v>0</v>
      </c>
      <c r="Z70" s="18">
        <v>0</v>
      </c>
      <c r="AA70" s="18">
        <v>0</v>
      </c>
      <c r="AB70" s="18">
        <v>0</v>
      </c>
      <c r="AC70" s="18">
        <v>0</v>
      </c>
      <c r="AD70" s="18">
        <v>0</v>
      </c>
      <c r="AE70" s="17">
        <f>SUM(G70:O70)/36*100</f>
        <v>5.5555555555555554</v>
      </c>
      <c r="AF70" s="17">
        <f>SUM(P70:V70)/16*100</f>
        <v>31.25</v>
      </c>
      <c r="AG70" s="17">
        <f>SUM(W70:AD70)/18*100</f>
        <v>0</v>
      </c>
    </row>
    <row r="71" spans="1:33" x14ac:dyDescent="0.2">
      <c r="A71" s="20" t="s">
        <v>98</v>
      </c>
      <c r="B71" s="20" t="s">
        <v>389</v>
      </c>
      <c r="C71" s="15" t="s">
        <v>380</v>
      </c>
      <c r="D71" s="30">
        <f>SUM(G71:AD71)</f>
        <v>46</v>
      </c>
      <c r="E71" s="16">
        <f>D71/70*100</f>
        <v>65.714285714285708</v>
      </c>
      <c r="F71" s="31"/>
      <c r="G71" s="20">
        <v>4</v>
      </c>
      <c r="H71" s="20">
        <v>4</v>
      </c>
      <c r="I71" s="20">
        <v>0</v>
      </c>
      <c r="J71" s="20">
        <v>3</v>
      </c>
      <c r="K71" s="20">
        <v>0</v>
      </c>
      <c r="L71" s="20">
        <v>0</v>
      </c>
      <c r="M71" s="20">
        <v>0</v>
      </c>
      <c r="N71" s="20">
        <v>2</v>
      </c>
      <c r="O71" s="20">
        <v>0</v>
      </c>
      <c r="P71" s="20">
        <v>6</v>
      </c>
      <c r="Q71" s="20" t="s">
        <v>27</v>
      </c>
      <c r="R71" s="20">
        <v>2</v>
      </c>
      <c r="S71" s="20">
        <v>2</v>
      </c>
      <c r="T71" s="20">
        <v>2</v>
      </c>
      <c r="U71" s="20">
        <v>2</v>
      </c>
      <c r="V71" s="20">
        <v>2</v>
      </c>
      <c r="W71" s="20">
        <v>2</v>
      </c>
      <c r="X71" s="20">
        <v>2</v>
      </c>
      <c r="Y71" s="20">
        <v>2</v>
      </c>
      <c r="Z71" s="20">
        <v>1</v>
      </c>
      <c r="AA71" s="20">
        <v>2</v>
      </c>
      <c r="AB71" s="20">
        <v>4</v>
      </c>
      <c r="AC71" s="20">
        <v>2</v>
      </c>
      <c r="AD71" s="20">
        <v>2</v>
      </c>
      <c r="AE71" s="17">
        <f>SUM(G71:O71)/36*100</f>
        <v>36.111111111111107</v>
      </c>
      <c r="AF71" s="17">
        <f>SUM(P71:V71)/16*100</f>
        <v>100</v>
      </c>
      <c r="AG71" s="17">
        <f>SUM(W71:AD71)/18*100</f>
        <v>94.444444444444443</v>
      </c>
    </row>
    <row r="72" spans="1:33" ht="24" x14ac:dyDescent="0.2">
      <c r="A72" s="18" t="s">
        <v>99</v>
      </c>
      <c r="B72" s="22" t="s">
        <v>596</v>
      </c>
      <c r="C72" s="15" t="s">
        <v>572</v>
      </c>
      <c r="D72" s="32">
        <f>SUM(G72:AD72)</f>
        <v>8</v>
      </c>
      <c r="E72" s="19">
        <f>D72/70*100</f>
        <v>11.428571428571429</v>
      </c>
      <c r="G72" s="18">
        <v>0</v>
      </c>
      <c r="H72" s="18">
        <v>0</v>
      </c>
      <c r="I72" s="18">
        <v>0</v>
      </c>
      <c r="J72" s="18">
        <v>0</v>
      </c>
      <c r="K72" s="18">
        <v>0</v>
      </c>
      <c r="L72" s="18">
        <v>0</v>
      </c>
      <c r="M72" s="18">
        <v>0</v>
      </c>
      <c r="N72" s="18">
        <v>0</v>
      </c>
      <c r="O72" s="18">
        <v>0</v>
      </c>
      <c r="P72" s="18">
        <v>3</v>
      </c>
      <c r="Q72" s="18" t="s">
        <v>27</v>
      </c>
      <c r="R72" s="18">
        <v>0</v>
      </c>
      <c r="S72" s="18">
        <v>1</v>
      </c>
      <c r="T72" s="18">
        <v>0</v>
      </c>
      <c r="U72" s="18">
        <v>2</v>
      </c>
      <c r="V72" s="18">
        <v>0</v>
      </c>
      <c r="W72" s="18">
        <v>0</v>
      </c>
      <c r="X72" s="18">
        <v>0</v>
      </c>
      <c r="Y72" s="18">
        <v>0</v>
      </c>
      <c r="Z72" s="18">
        <v>0</v>
      </c>
      <c r="AA72" s="18">
        <v>0</v>
      </c>
      <c r="AB72" s="18">
        <v>0</v>
      </c>
      <c r="AC72" s="18">
        <v>2</v>
      </c>
      <c r="AD72" s="18">
        <v>0</v>
      </c>
      <c r="AE72" s="17">
        <f>SUM(G72:O72)/36*100</f>
        <v>0</v>
      </c>
      <c r="AF72" s="17">
        <f>SUM(P72:V72)/16*100</f>
        <v>37.5</v>
      </c>
      <c r="AG72" s="17">
        <f>SUM(W72:AD72)/18*100</f>
        <v>11.111111111111111</v>
      </c>
    </row>
    <row r="73" spans="1:33" x14ac:dyDescent="0.2">
      <c r="A73" s="24" t="s">
        <v>100</v>
      </c>
      <c r="B73" s="15" t="s">
        <v>387</v>
      </c>
      <c r="C73" s="15" t="s">
        <v>380</v>
      </c>
      <c r="D73" s="30">
        <f>SUM(G73:AD73)</f>
        <v>53</v>
      </c>
      <c r="E73" s="16">
        <f>D73/70*100</f>
        <v>75.714285714285708</v>
      </c>
      <c r="F73" s="31" t="s">
        <v>31</v>
      </c>
      <c r="G73" s="14">
        <v>4</v>
      </c>
      <c r="H73" s="14">
        <v>4</v>
      </c>
      <c r="I73" s="14">
        <v>4</v>
      </c>
      <c r="J73" s="14">
        <v>6</v>
      </c>
      <c r="K73" s="14">
        <v>6</v>
      </c>
      <c r="L73" s="14">
        <v>2</v>
      </c>
      <c r="M73" s="14">
        <v>2</v>
      </c>
      <c r="N73" s="14">
        <v>1</v>
      </c>
      <c r="O73" s="14">
        <v>2</v>
      </c>
      <c r="P73" s="14">
        <v>6</v>
      </c>
      <c r="Q73" s="14" t="s">
        <v>31</v>
      </c>
      <c r="R73" s="14">
        <v>1</v>
      </c>
      <c r="S73" s="14">
        <v>1</v>
      </c>
      <c r="T73" s="14">
        <v>2</v>
      </c>
      <c r="U73" s="14">
        <v>1</v>
      </c>
      <c r="V73" s="14">
        <v>1</v>
      </c>
      <c r="W73" s="14">
        <v>1</v>
      </c>
      <c r="X73" s="14">
        <v>1</v>
      </c>
      <c r="Y73" s="14">
        <v>2</v>
      </c>
      <c r="Z73" s="14">
        <v>1</v>
      </c>
      <c r="AA73" s="14">
        <v>1</v>
      </c>
      <c r="AB73" s="14">
        <v>2</v>
      </c>
      <c r="AC73" s="14">
        <v>2</v>
      </c>
      <c r="AD73" s="14">
        <v>0</v>
      </c>
      <c r="AE73" s="17">
        <f>SUM(G73:O73)/36*100</f>
        <v>86.111111111111114</v>
      </c>
      <c r="AF73" s="17">
        <f>SUM(P73:V73)/16*100</f>
        <v>75</v>
      </c>
      <c r="AG73" s="17">
        <f>SUM(W73:AD73)/18*100</f>
        <v>55.555555555555557</v>
      </c>
    </row>
    <row r="74" spans="1:33" ht="24" x14ac:dyDescent="0.2">
      <c r="A74" s="18" t="s">
        <v>101</v>
      </c>
      <c r="B74" s="15" t="s">
        <v>343</v>
      </c>
      <c r="C74" s="15" t="s">
        <v>337</v>
      </c>
      <c r="D74" s="30">
        <f>SUM(G74:AD74)</f>
        <v>48</v>
      </c>
      <c r="E74" s="16">
        <f>D74/70*100</f>
        <v>68.571428571428569</v>
      </c>
      <c r="F74" s="31"/>
      <c r="G74" s="18">
        <v>0</v>
      </c>
      <c r="H74" s="18">
        <v>2</v>
      </c>
      <c r="I74" s="18">
        <v>4</v>
      </c>
      <c r="J74" s="18">
        <v>0</v>
      </c>
      <c r="K74" s="18">
        <v>6</v>
      </c>
      <c r="L74" s="18">
        <v>0</v>
      </c>
      <c r="M74" s="18">
        <v>0</v>
      </c>
      <c r="N74" s="18">
        <v>2</v>
      </c>
      <c r="O74" s="18">
        <v>4</v>
      </c>
      <c r="P74" s="18">
        <v>6</v>
      </c>
      <c r="Q74" s="18" t="s">
        <v>27</v>
      </c>
      <c r="R74" s="18">
        <v>2</v>
      </c>
      <c r="S74" s="18">
        <v>2</v>
      </c>
      <c r="T74" s="18">
        <v>2</v>
      </c>
      <c r="U74" s="18">
        <v>2</v>
      </c>
      <c r="V74" s="18">
        <v>2</v>
      </c>
      <c r="W74" s="18">
        <v>2</v>
      </c>
      <c r="X74" s="18">
        <v>2</v>
      </c>
      <c r="Y74" s="18">
        <v>2</v>
      </c>
      <c r="Z74" s="18">
        <v>0</v>
      </c>
      <c r="AA74" s="18">
        <v>2</v>
      </c>
      <c r="AB74" s="18">
        <v>2</v>
      </c>
      <c r="AC74" s="18">
        <v>2</v>
      </c>
      <c r="AD74" s="18">
        <v>2</v>
      </c>
      <c r="AE74" s="17">
        <f>SUM(G74:O74)/36*100</f>
        <v>50</v>
      </c>
      <c r="AF74" s="17">
        <f>SUM(P74:V74)/16*100</f>
        <v>100</v>
      </c>
      <c r="AG74" s="17">
        <f>SUM(W74:AD74)/18*100</f>
        <v>77.777777777777786</v>
      </c>
    </row>
    <row r="75" spans="1:33" x14ac:dyDescent="0.2">
      <c r="A75" s="14" t="s">
        <v>102</v>
      </c>
      <c r="B75" s="15" t="s">
        <v>410</v>
      </c>
      <c r="C75" s="15" t="s">
        <v>408</v>
      </c>
      <c r="D75" s="30">
        <f>SUM(G75:AD75)</f>
        <v>61</v>
      </c>
      <c r="E75" s="16">
        <f>D75/70*100</f>
        <v>87.142857142857139</v>
      </c>
      <c r="F75" s="31"/>
      <c r="G75" s="14">
        <v>4</v>
      </c>
      <c r="H75" s="14">
        <v>4</v>
      </c>
      <c r="I75" s="14">
        <v>4</v>
      </c>
      <c r="J75" s="14">
        <v>3</v>
      </c>
      <c r="K75" s="14">
        <v>6</v>
      </c>
      <c r="L75" s="14">
        <v>0</v>
      </c>
      <c r="M75" s="14">
        <v>4</v>
      </c>
      <c r="N75" s="14">
        <v>2</v>
      </c>
      <c r="O75" s="14">
        <v>2</v>
      </c>
      <c r="P75" s="14">
        <v>6</v>
      </c>
      <c r="Q75" s="14" t="s">
        <v>27</v>
      </c>
      <c r="R75" s="14">
        <v>2</v>
      </c>
      <c r="S75" s="14">
        <v>2</v>
      </c>
      <c r="T75" s="14">
        <v>1</v>
      </c>
      <c r="U75" s="14">
        <v>2</v>
      </c>
      <c r="V75" s="14">
        <v>2</v>
      </c>
      <c r="W75" s="14">
        <v>2</v>
      </c>
      <c r="X75" s="14">
        <v>2</v>
      </c>
      <c r="Y75" s="14">
        <v>1</v>
      </c>
      <c r="Z75" s="14">
        <v>2</v>
      </c>
      <c r="AA75" s="14">
        <v>2</v>
      </c>
      <c r="AB75" s="14">
        <v>4</v>
      </c>
      <c r="AC75" s="14">
        <v>2</v>
      </c>
      <c r="AD75" s="14">
        <v>2</v>
      </c>
      <c r="AE75" s="17">
        <f>SUM(G75:O75)/36*100</f>
        <v>80.555555555555557</v>
      </c>
      <c r="AF75" s="17">
        <f>SUM(P75:V75)/16*100</f>
        <v>93.75</v>
      </c>
      <c r="AG75" s="17">
        <f>SUM(W75:AD75)/18*100</f>
        <v>94.444444444444443</v>
      </c>
    </row>
    <row r="76" spans="1:33" x14ac:dyDescent="0.2">
      <c r="A76" s="18" t="s">
        <v>103</v>
      </c>
      <c r="B76" s="15" t="s">
        <v>640</v>
      </c>
      <c r="C76" s="15" t="s">
        <v>630</v>
      </c>
      <c r="D76" s="32">
        <f>SUM(G76:AD76)</f>
        <v>24</v>
      </c>
      <c r="E76" s="19">
        <f>D76/70*100</f>
        <v>34.285714285714285</v>
      </c>
      <c r="G76" s="18">
        <v>2</v>
      </c>
      <c r="H76" s="18">
        <v>2</v>
      </c>
      <c r="I76" s="18">
        <v>4</v>
      </c>
      <c r="J76" s="18">
        <v>0</v>
      </c>
      <c r="K76" s="18">
        <v>0</v>
      </c>
      <c r="L76" s="18">
        <v>0</v>
      </c>
      <c r="M76" s="18">
        <v>4</v>
      </c>
      <c r="N76" s="18">
        <v>1</v>
      </c>
      <c r="O76" s="18">
        <v>0</v>
      </c>
      <c r="P76" s="18">
        <v>3</v>
      </c>
      <c r="Q76" s="18" t="s">
        <v>28</v>
      </c>
      <c r="R76" s="18">
        <v>1</v>
      </c>
      <c r="S76" s="18">
        <v>1</v>
      </c>
      <c r="T76" s="18">
        <v>0</v>
      </c>
      <c r="U76" s="18">
        <v>2</v>
      </c>
      <c r="V76" s="18">
        <v>0</v>
      </c>
      <c r="W76" s="18">
        <v>0</v>
      </c>
      <c r="X76" s="18">
        <v>1</v>
      </c>
      <c r="Y76" s="18">
        <v>0</v>
      </c>
      <c r="Z76" s="18">
        <v>1</v>
      </c>
      <c r="AA76" s="18">
        <v>0</v>
      </c>
      <c r="AB76" s="18">
        <v>0</v>
      </c>
      <c r="AC76" s="18">
        <v>2</v>
      </c>
      <c r="AD76" s="18">
        <v>0</v>
      </c>
      <c r="AE76" s="17">
        <f>SUM(G76:O76)/36*100</f>
        <v>36.111111111111107</v>
      </c>
      <c r="AF76" s="17">
        <f>SUM(P76:V76)/16*100</f>
        <v>43.75</v>
      </c>
      <c r="AG76" s="17">
        <f>SUM(W76:AD76)/18*100</f>
        <v>22.222222222222221</v>
      </c>
    </row>
    <row r="77" spans="1:33" x14ac:dyDescent="0.2">
      <c r="A77" s="18" t="s">
        <v>104</v>
      </c>
      <c r="B77" s="20" t="s">
        <v>404</v>
      </c>
      <c r="C77" s="15" t="s">
        <v>380</v>
      </c>
      <c r="D77" s="32">
        <f>SUM(G77:AD77)</f>
        <v>4</v>
      </c>
      <c r="E77" s="19">
        <f>D77/70*100</f>
        <v>5.7142857142857144</v>
      </c>
      <c r="G77" s="18">
        <v>0</v>
      </c>
      <c r="H77" s="18">
        <v>0</v>
      </c>
      <c r="I77" s="18">
        <v>0</v>
      </c>
      <c r="J77" s="18">
        <v>0</v>
      </c>
      <c r="K77" s="18">
        <v>0</v>
      </c>
      <c r="L77" s="18">
        <v>0</v>
      </c>
      <c r="M77" s="18">
        <v>0</v>
      </c>
      <c r="N77" s="18">
        <v>0</v>
      </c>
      <c r="O77" s="18">
        <v>0</v>
      </c>
      <c r="P77" s="18">
        <v>3</v>
      </c>
      <c r="Q77" s="18" t="s">
        <v>27</v>
      </c>
      <c r="R77" s="18">
        <v>0</v>
      </c>
      <c r="S77" s="18">
        <v>1</v>
      </c>
      <c r="T77" s="18">
        <v>0</v>
      </c>
      <c r="U77" s="18">
        <v>0</v>
      </c>
      <c r="V77" s="18">
        <v>0</v>
      </c>
      <c r="W77" s="18">
        <v>0</v>
      </c>
      <c r="X77" s="18">
        <v>0</v>
      </c>
      <c r="Y77" s="18">
        <v>0</v>
      </c>
      <c r="Z77" s="18">
        <v>0</v>
      </c>
      <c r="AA77" s="18">
        <v>0</v>
      </c>
      <c r="AB77" s="18">
        <v>0</v>
      </c>
      <c r="AC77" s="18">
        <v>0</v>
      </c>
      <c r="AD77" s="18">
        <v>0</v>
      </c>
      <c r="AE77" s="17">
        <f>SUM(G77:O77)/36*100</f>
        <v>0</v>
      </c>
      <c r="AF77" s="17">
        <f>SUM(P77:V77)/16*100</f>
        <v>25</v>
      </c>
      <c r="AG77" s="17">
        <f>SUM(W77:AD77)/18*100</f>
        <v>0</v>
      </c>
    </row>
    <row r="78" spans="1:33" ht="24" x14ac:dyDescent="0.2">
      <c r="A78" s="18" t="s">
        <v>105</v>
      </c>
      <c r="B78" s="15" t="s">
        <v>601</v>
      </c>
      <c r="C78" s="15" t="s">
        <v>572</v>
      </c>
      <c r="D78" s="32">
        <f>SUM(G78:AD78)</f>
        <v>5</v>
      </c>
      <c r="E78" s="19">
        <f>D78/70*100</f>
        <v>7.1428571428571423</v>
      </c>
      <c r="G78" s="18">
        <v>0</v>
      </c>
      <c r="H78" s="18">
        <v>0</v>
      </c>
      <c r="I78" s="18">
        <v>0</v>
      </c>
      <c r="J78" s="18">
        <v>0</v>
      </c>
      <c r="K78" s="18">
        <v>0</v>
      </c>
      <c r="L78" s="18">
        <v>0</v>
      </c>
      <c r="M78" s="18">
        <v>0</v>
      </c>
      <c r="N78" s="18">
        <v>1</v>
      </c>
      <c r="O78" s="18">
        <v>0</v>
      </c>
      <c r="P78" s="18">
        <v>3</v>
      </c>
      <c r="Q78" s="18" t="s">
        <v>27</v>
      </c>
      <c r="R78" s="18">
        <v>0</v>
      </c>
      <c r="S78" s="18">
        <v>0</v>
      </c>
      <c r="T78" s="18">
        <v>0</v>
      </c>
      <c r="U78" s="18">
        <v>1</v>
      </c>
      <c r="V78" s="18">
        <v>0</v>
      </c>
      <c r="W78" s="18">
        <v>0</v>
      </c>
      <c r="X78" s="18">
        <v>0</v>
      </c>
      <c r="Y78" s="18">
        <v>0</v>
      </c>
      <c r="Z78" s="18">
        <v>0</v>
      </c>
      <c r="AA78" s="18">
        <v>0</v>
      </c>
      <c r="AB78" s="18">
        <v>0</v>
      </c>
      <c r="AC78" s="18">
        <v>0</v>
      </c>
      <c r="AD78" s="18">
        <v>0</v>
      </c>
      <c r="AE78" s="17">
        <f>SUM(G78:O78)/36*100</f>
        <v>2.7777777777777777</v>
      </c>
      <c r="AF78" s="17">
        <f>SUM(P78:V78)/16*100</f>
        <v>25</v>
      </c>
      <c r="AG78" s="17">
        <f>SUM(W78:AD78)/18*100</f>
        <v>0</v>
      </c>
    </row>
    <row r="79" spans="1:33" x14ac:dyDescent="0.2">
      <c r="A79" s="18" t="s">
        <v>106</v>
      </c>
      <c r="B79" s="15" t="s">
        <v>383</v>
      </c>
      <c r="C79" s="15" t="s">
        <v>380</v>
      </c>
      <c r="D79" s="32">
        <f>SUM(G79:AD79)</f>
        <v>56</v>
      </c>
      <c r="E79" s="19">
        <f>D79/70*100</f>
        <v>80</v>
      </c>
      <c r="G79" s="18">
        <v>4</v>
      </c>
      <c r="H79" s="18">
        <v>4</v>
      </c>
      <c r="I79" s="18">
        <v>4</v>
      </c>
      <c r="J79" s="18">
        <v>6</v>
      </c>
      <c r="K79" s="18">
        <v>0</v>
      </c>
      <c r="L79" s="18">
        <v>2</v>
      </c>
      <c r="M79" s="18">
        <v>0</v>
      </c>
      <c r="N79" s="18">
        <v>1</v>
      </c>
      <c r="O79" s="18">
        <v>4</v>
      </c>
      <c r="P79" s="18">
        <v>6</v>
      </c>
      <c r="Q79" s="18" t="s">
        <v>28</v>
      </c>
      <c r="R79" s="18">
        <v>2</v>
      </c>
      <c r="S79" s="18">
        <v>2</v>
      </c>
      <c r="T79" s="18">
        <v>2</v>
      </c>
      <c r="U79" s="18">
        <v>2</v>
      </c>
      <c r="V79" s="18">
        <v>2</v>
      </c>
      <c r="W79" s="18">
        <v>1</v>
      </c>
      <c r="X79" s="18">
        <v>2</v>
      </c>
      <c r="Y79" s="18">
        <v>2</v>
      </c>
      <c r="Z79" s="18">
        <v>2</v>
      </c>
      <c r="AA79" s="18">
        <v>2</v>
      </c>
      <c r="AB79" s="18">
        <v>2</v>
      </c>
      <c r="AC79" s="18">
        <v>2</v>
      </c>
      <c r="AD79" s="18">
        <v>2</v>
      </c>
      <c r="AE79" s="17">
        <f>SUM(G79:O79)/36*100</f>
        <v>69.444444444444443</v>
      </c>
      <c r="AF79" s="17">
        <f>SUM(P79:V79)/16*100</f>
        <v>100</v>
      </c>
      <c r="AG79" s="17">
        <f>SUM(W79:AD79)/18*100</f>
        <v>83.333333333333343</v>
      </c>
    </row>
    <row r="80" spans="1:33" x14ac:dyDescent="0.2">
      <c r="A80" s="18" t="s">
        <v>107</v>
      </c>
      <c r="B80" s="15" t="s">
        <v>526</v>
      </c>
      <c r="C80" s="15" t="s">
        <v>495</v>
      </c>
      <c r="D80" s="32">
        <f>SUM(G80:AD80)</f>
        <v>17</v>
      </c>
      <c r="E80" s="19">
        <f>D80/70*100</f>
        <v>24.285714285714285</v>
      </c>
      <c r="G80" s="18">
        <v>0</v>
      </c>
      <c r="H80" s="18">
        <v>0</v>
      </c>
      <c r="I80" s="18">
        <v>0</v>
      </c>
      <c r="J80" s="18">
        <v>0</v>
      </c>
      <c r="K80" s="18">
        <v>0</v>
      </c>
      <c r="L80" s="18">
        <v>0</v>
      </c>
      <c r="M80" s="18">
        <v>0</v>
      </c>
      <c r="N80" s="18">
        <v>1</v>
      </c>
      <c r="O80" s="18">
        <v>0</v>
      </c>
      <c r="P80" s="18">
        <v>3</v>
      </c>
      <c r="Q80" s="18" t="s">
        <v>27</v>
      </c>
      <c r="R80" s="18">
        <v>0</v>
      </c>
      <c r="S80" s="18">
        <v>1</v>
      </c>
      <c r="T80" s="18">
        <v>2</v>
      </c>
      <c r="U80" s="18">
        <v>1</v>
      </c>
      <c r="V80" s="18">
        <v>2</v>
      </c>
      <c r="W80" s="18">
        <v>1</v>
      </c>
      <c r="X80" s="18">
        <v>2</v>
      </c>
      <c r="Y80" s="18">
        <v>1</v>
      </c>
      <c r="Z80" s="18">
        <v>0</v>
      </c>
      <c r="AA80" s="18">
        <v>2</v>
      </c>
      <c r="AB80" s="18">
        <v>0</v>
      </c>
      <c r="AC80" s="18">
        <v>1</v>
      </c>
      <c r="AD80" s="18">
        <v>0</v>
      </c>
      <c r="AE80" s="17">
        <f>SUM(G80:O80)/36*100</f>
        <v>2.7777777777777777</v>
      </c>
      <c r="AF80" s="17">
        <f>SUM(P80:V80)/16*100</f>
        <v>56.25</v>
      </c>
      <c r="AG80" s="17">
        <f>SUM(W80:AD80)/18*100</f>
        <v>38.888888888888893</v>
      </c>
    </row>
    <row r="81" spans="1:33" x14ac:dyDescent="0.2">
      <c r="A81" s="18" t="s">
        <v>108</v>
      </c>
      <c r="B81" s="20" t="s">
        <v>472</v>
      </c>
      <c r="C81" s="15" t="s">
        <v>436</v>
      </c>
      <c r="D81" s="32">
        <f>SUM(G81:AD81)</f>
        <v>9</v>
      </c>
      <c r="E81" s="19">
        <f>D81/70*100</f>
        <v>12.857142857142856</v>
      </c>
      <c r="G81" s="18">
        <v>0</v>
      </c>
      <c r="H81" s="18">
        <v>0</v>
      </c>
      <c r="I81" s="18">
        <v>0</v>
      </c>
      <c r="J81" s="18">
        <v>0</v>
      </c>
      <c r="K81" s="18">
        <v>0</v>
      </c>
      <c r="L81" s="18">
        <v>0</v>
      </c>
      <c r="M81" s="18">
        <v>0</v>
      </c>
      <c r="N81" s="18">
        <v>2</v>
      </c>
      <c r="O81" s="18">
        <v>0</v>
      </c>
      <c r="P81" s="18">
        <v>3</v>
      </c>
      <c r="Q81" s="18" t="s">
        <v>27</v>
      </c>
      <c r="R81" s="18">
        <v>0</v>
      </c>
      <c r="S81" s="18">
        <v>1</v>
      </c>
      <c r="T81" s="18">
        <v>1</v>
      </c>
      <c r="U81" s="18">
        <v>2</v>
      </c>
      <c r="V81" s="18">
        <v>0</v>
      </c>
      <c r="W81" s="18">
        <v>0</v>
      </c>
      <c r="X81" s="18">
        <v>0</v>
      </c>
      <c r="Y81" s="18">
        <v>0</v>
      </c>
      <c r="Z81" s="18">
        <v>0</v>
      </c>
      <c r="AA81" s="18">
        <v>0</v>
      </c>
      <c r="AB81" s="18">
        <v>0</v>
      </c>
      <c r="AC81" s="18">
        <v>0</v>
      </c>
      <c r="AD81" s="18">
        <v>0</v>
      </c>
      <c r="AE81" s="17">
        <f>SUM(G81:O81)/36*100</f>
        <v>5.5555555555555554</v>
      </c>
      <c r="AF81" s="17">
        <f>SUM(P81:V81)/16*100</f>
        <v>43.75</v>
      </c>
      <c r="AG81" s="17">
        <f>SUM(W81:AD81)/18*100</f>
        <v>0</v>
      </c>
    </row>
    <row r="82" spans="1:33" x14ac:dyDescent="0.2">
      <c r="A82" s="18" t="s">
        <v>109</v>
      </c>
      <c r="B82" s="15" t="s">
        <v>536</v>
      </c>
      <c r="C82" s="15" t="s">
        <v>537</v>
      </c>
      <c r="D82" s="32">
        <f>SUM(G82:AD82)</f>
        <v>68</v>
      </c>
      <c r="E82" s="19">
        <f>D82/70*100</f>
        <v>97.142857142857139</v>
      </c>
      <c r="F82" s="33">
        <v>1</v>
      </c>
      <c r="G82" s="18">
        <v>4</v>
      </c>
      <c r="H82" s="18">
        <v>4</v>
      </c>
      <c r="I82" s="18">
        <v>4</v>
      </c>
      <c r="J82" s="18">
        <v>6</v>
      </c>
      <c r="K82" s="18">
        <v>6</v>
      </c>
      <c r="L82" s="18">
        <v>0</v>
      </c>
      <c r="M82" s="18">
        <v>4</v>
      </c>
      <c r="N82" s="18">
        <v>2</v>
      </c>
      <c r="O82" s="18">
        <v>4</v>
      </c>
      <c r="P82" s="18">
        <v>6</v>
      </c>
      <c r="Q82" s="18" t="s">
        <v>27</v>
      </c>
      <c r="R82" s="18">
        <v>2</v>
      </c>
      <c r="S82" s="18">
        <v>2</v>
      </c>
      <c r="T82" s="18">
        <v>2</v>
      </c>
      <c r="U82" s="18">
        <v>2</v>
      </c>
      <c r="V82" s="18">
        <v>2</v>
      </c>
      <c r="W82" s="18">
        <v>2</v>
      </c>
      <c r="X82" s="18">
        <v>2</v>
      </c>
      <c r="Y82" s="18">
        <v>2</v>
      </c>
      <c r="Z82" s="18">
        <v>2</v>
      </c>
      <c r="AA82" s="18">
        <v>2</v>
      </c>
      <c r="AB82" s="18">
        <v>4</v>
      </c>
      <c r="AC82" s="18">
        <v>2</v>
      </c>
      <c r="AD82" s="18">
        <v>2</v>
      </c>
      <c r="AE82" s="17">
        <f>SUM(G82:O82)/36*100</f>
        <v>94.444444444444443</v>
      </c>
      <c r="AF82" s="17">
        <f>SUM(P82:V82)/16*100</f>
        <v>100</v>
      </c>
      <c r="AG82" s="17">
        <f>SUM(W82:AD82)/18*100</f>
        <v>100</v>
      </c>
    </row>
    <row r="83" spans="1:33" x14ac:dyDescent="0.2">
      <c r="A83" s="18" t="s">
        <v>110</v>
      </c>
      <c r="B83" s="15" t="s">
        <v>547</v>
      </c>
      <c r="C83" s="15" t="s">
        <v>537</v>
      </c>
      <c r="D83" s="32">
        <f>SUM(G83:AD83)</f>
        <v>52</v>
      </c>
      <c r="E83" s="19">
        <f>D83/70*100</f>
        <v>74.285714285714292</v>
      </c>
      <c r="G83" s="18">
        <v>4</v>
      </c>
      <c r="H83" s="18">
        <v>4</v>
      </c>
      <c r="I83" s="18">
        <v>4</v>
      </c>
      <c r="J83" s="18">
        <v>6</v>
      </c>
      <c r="K83" s="18">
        <v>6</v>
      </c>
      <c r="L83" s="18">
        <v>0</v>
      </c>
      <c r="M83" s="18">
        <v>4</v>
      </c>
      <c r="N83" s="18">
        <v>1</v>
      </c>
      <c r="O83" s="18">
        <v>4</v>
      </c>
      <c r="P83" s="18">
        <v>6</v>
      </c>
      <c r="Q83" s="18" t="s">
        <v>28</v>
      </c>
      <c r="R83" s="18">
        <v>1</v>
      </c>
      <c r="S83" s="18">
        <v>2</v>
      </c>
      <c r="T83" s="18">
        <v>1</v>
      </c>
      <c r="U83" s="18">
        <v>1</v>
      </c>
      <c r="V83" s="18">
        <v>1</v>
      </c>
      <c r="W83" s="18">
        <v>1</v>
      </c>
      <c r="X83" s="18">
        <v>1</v>
      </c>
      <c r="Y83" s="18">
        <v>0</v>
      </c>
      <c r="Z83" s="18">
        <v>0</v>
      </c>
      <c r="AA83" s="18">
        <v>1</v>
      </c>
      <c r="AB83" s="18">
        <v>2</v>
      </c>
      <c r="AC83" s="18">
        <v>2</v>
      </c>
      <c r="AD83" s="18">
        <v>0</v>
      </c>
      <c r="AE83" s="17">
        <f>SUM(G83:O83)/36*100</f>
        <v>91.666666666666657</v>
      </c>
      <c r="AF83" s="17">
        <f>SUM(P83:V83)/16*100</f>
        <v>75</v>
      </c>
      <c r="AG83" s="17">
        <f>SUM(W83:AD83)/18*100</f>
        <v>38.888888888888893</v>
      </c>
    </row>
    <row r="84" spans="1:33" x14ac:dyDescent="0.2">
      <c r="A84" s="14" t="s">
        <v>111</v>
      </c>
      <c r="B84" s="15" t="s">
        <v>384</v>
      </c>
      <c r="C84" s="15" t="s">
        <v>380</v>
      </c>
      <c r="D84" s="30">
        <f>SUM(G84:AD84)</f>
        <v>56</v>
      </c>
      <c r="E84" s="16">
        <f>D84/70*100</f>
        <v>80</v>
      </c>
      <c r="F84" s="31"/>
      <c r="G84" s="14">
        <v>4</v>
      </c>
      <c r="H84" s="14">
        <v>0</v>
      </c>
      <c r="I84" s="14">
        <v>4</v>
      </c>
      <c r="J84" s="14">
        <v>6</v>
      </c>
      <c r="K84" s="14">
        <v>0</v>
      </c>
      <c r="L84" s="14">
        <v>0</v>
      </c>
      <c r="M84" s="14">
        <v>4</v>
      </c>
      <c r="N84" s="14">
        <v>2</v>
      </c>
      <c r="O84" s="14">
        <v>4</v>
      </c>
      <c r="P84" s="14">
        <v>6</v>
      </c>
      <c r="Q84" s="14" t="s">
        <v>27</v>
      </c>
      <c r="R84" s="14">
        <v>2</v>
      </c>
      <c r="S84" s="14">
        <v>2</v>
      </c>
      <c r="T84" s="14">
        <v>2</v>
      </c>
      <c r="U84" s="14">
        <v>2</v>
      </c>
      <c r="V84" s="14">
        <v>2</v>
      </c>
      <c r="W84" s="14">
        <v>2</v>
      </c>
      <c r="X84" s="14">
        <v>2</v>
      </c>
      <c r="Y84" s="14">
        <v>2</v>
      </c>
      <c r="Z84" s="14">
        <v>0</v>
      </c>
      <c r="AA84" s="14">
        <v>2</v>
      </c>
      <c r="AB84" s="14">
        <v>4</v>
      </c>
      <c r="AC84" s="14">
        <v>2</v>
      </c>
      <c r="AD84" s="14">
        <v>2</v>
      </c>
      <c r="AE84" s="17">
        <f>SUM(G84:O84)/36*100</f>
        <v>66.666666666666657</v>
      </c>
      <c r="AF84" s="17">
        <f>SUM(P84:V84)/16*100</f>
        <v>100</v>
      </c>
      <c r="AG84" s="17">
        <f>SUM(W84:AD84)/18*100</f>
        <v>88.888888888888886</v>
      </c>
    </row>
    <row r="85" spans="1:33" x14ac:dyDescent="0.2">
      <c r="A85" s="14" t="s">
        <v>112</v>
      </c>
      <c r="B85" s="15" t="s">
        <v>549</v>
      </c>
      <c r="C85" s="15" t="s">
        <v>537</v>
      </c>
      <c r="D85" s="30">
        <f>SUM(G85:AD85)</f>
        <v>47</v>
      </c>
      <c r="E85" s="16">
        <f>D85/70*100</f>
        <v>67.142857142857139</v>
      </c>
      <c r="F85" s="31"/>
      <c r="G85" s="14">
        <v>4</v>
      </c>
      <c r="H85" s="14">
        <v>4</v>
      </c>
      <c r="I85" s="14">
        <v>4</v>
      </c>
      <c r="J85" s="14">
        <v>0</v>
      </c>
      <c r="K85" s="14">
        <v>6</v>
      </c>
      <c r="L85" s="14">
        <v>0</v>
      </c>
      <c r="M85" s="14">
        <v>4</v>
      </c>
      <c r="N85" s="14">
        <v>2</v>
      </c>
      <c r="O85" s="14">
        <v>2</v>
      </c>
      <c r="P85" s="14">
        <v>6</v>
      </c>
      <c r="Q85" s="14" t="s">
        <v>27</v>
      </c>
      <c r="R85" s="14">
        <v>1</v>
      </c>
      <c r="S85" s="14">
        <v>2</v>
      </c>
      <c r="T85" s="14">
        <v>1</v>
      </c>
      <c r="U85" s="14">
        <v>2</v>
      </c>
      <c r="V85" s="14">
        <v>1</v>
      </c>
      <c r="W85" s="14">
        <v>1</v>
      </c>
      <c r="X85" s="14">
        <v>1</v>
      </c>
      <c r="Y85" s="14">
        <v>0</v>
      </c>
      <c r="Z85" s="14">
        <v>1</v>
      </c>
      <c r="AA85" s="14">
        <v>1</v>
      </c>
      <c r="AB85" s="14">
        <v>2</v>
      </c>
      <c r="AC85" s="14">
        <v>2</v>
      </c>
      <c r="AD85" s="14">
        <v>0</v>
      </c>
      <c r="AE85" s="17">
        <f>SUM(G85:O85)/36*100</f>
        <v>72.222222222222214</v>
      </c>
      <c r="AF85" s="17">
        <f>SUM(P85:V85)/16*100</f>
        <v>81.25</v>
      </c>
      <c r="AG85" s="17">
        <f>SUM(W85:AD85)/18*100</f>
        <v>44.444444444444443</v>
      </c>
    </row>
    <row r="86" spans="1:33" x14ac:dyDescent="0.2">
      <c r="A86" s="18" t="s">
        <v>113</v>
      </c>
      <c r="B86" s="20" t="s">
        <v>523</v>
      </c>
      <c r="C86" s="15" t="s">
        <v>495</v>
      </c>
      <c r="D86" s="32">
        <f>SUM(G86:AD86)</f>
        <v>28</v>
      </c>
      <c r="E86" s="19">
        <f>D86/70*100</f>
        <v>40</v>
      </c>
      <c r="G86" s="18">
        <v>0</v>
      </c>
      <c r="H86" s="18">
        <v>0</v>
      </c>
      <c r="I86" s="18">
        <v>0</v>
      </c>
      <c r="J86" s="18">
        <v>3</v>
      </c>
      <c r="K86" s="18">
        <v>0</v>
      </c>
      <c r="L86" s="18">
        <v>0</v>
      </c>
      <c r="M86" s="18">
        <v>0</v>
      </c>
      <c r="N86" s="18">
        <v>1</v>
      </c>
      <c r="O86" s="18">
        <v>0</v>
      </c>
      <c r="P86" s="18">
        <v>6</v>
      </c>
      <c r="Q86" s="18" t="s">
        <v>27</v>
      </c>
      <c r="R86" s="18">
        <v>1</v>
      </c>
      <c r="S86" s="18">
        <v>1</v>
      </c>
      <c r="T86" s="18">
        <v>2</v>
      </c>
      <c r="U86" s="18">
        <v>1</v>
      </c>
      <c r="V86" s="18">
        <v>2</v>
      </c>
      <c r="W86" s="18">
        <v>2</v>
      </c>
      <c r="X86" s="18">
        <v>2</v>
      </c>
      <c r="Y86" s="18">
        <v>1</v>
      </c>
      <c r="Z86" s="18">
        <v>2</v>
      </c>
      <c r="AA86" s="18">
        <v>2</v>
      </c>
      <c r="AB86" s="18">
        <v>0</v>
      </c>
      <c r="AC86" s="18">
        <v>2</v>
      </c>
      <c r="AD86" s="18">
        <v>0</v>
      </c>
      <c r="AE86" s="17">
        <f>SUM(G86:O86)/36*100</f>
        <v>11.111111111111111</v>
      </c>
      <c r="AF86" s="17">
        <f>SUM(P86:V86)/16*100</f>
        <v>81.25</v>
      </c>
      <c r="AG86" s="17">
        <f>SUM(W86:AD86)/18*100</f>
        <v>61.111111111111114</v>
      </c>
    </row>
    <row r="87" spans="1:33" x14ac:dyDescent="0.2">
      <c r="A87" s="18" t="s">
        <v>114</v>
      </c>
      <c r="B87" s="22" t="s">
        <v>552</v>
      </c>
      <c r="C87" s="15" t="s">
        <v>537</v>
      </c>
      <c r="D87" s="32">
        <f>SUM(G87:AD87)</f>
        <v>43</v>
      </c>
      <c r="E87" s="19">
        <f>D87/70*100</f>
        <v>61.428571428571431</v>
      </c>
      <c r="G87" s="18">
        <v>4</v>
      </c>
      <c r="H87" s="18">
        <v>4</v>
      </c>
      <c r="I87" s="18">
        <v>4</v>
      </c>
      <c r="J87" s="18">
        <v>6</v>
      </c>
      <c r="K87" s="18">
        <v>3</v>
      </c>
      <c r="L87" s="18">
        <v>0</v>
      </c>
      <c r="M87" s="18">
        <v>4</v>
      </c>
      <c r="N87" s="18">
        <v>2</v>
      </c>
      <c r="O87" s="18">
        <v>0</v>
      </c>
      <c r="P87" s="18">
        <v>6</v>
      </c>
      <c r="Q87" s="18" t="s">
        <v>27</v>
      </c>
      <c r="R87" s="18">
        <v>2</v>
      </c>
      <c r="S87" s="18">
        <v>2</v>
      </c>
      <c r="T87" s="18">
        <v>0</v>
      </c>
      <c r="U87" s="18">
        <v>2</v>
      </c>
      <c r="V87" s="18">
        <v>0</v>
      </c>
      <c r="W87" s="18">
        <v>0</v>
      </c>
      <c r="X87" s="18">
        <v>0</v>
      </c>
      <c r="Y87" s="18">
        <v>0</v>
      </c>
      <c r="Z87" s="18">
        <v>0</v>
      </c>
      <c r="AA87" s="18">
        <v>0</v>
      </c>
      <c r="AB87" s="18">
        <v>2</v>
      </c>
      <c r="AC87" s="18">
        <v>2</v>
      </c>
      <c r="AD87" s="18">
        <v>0</v>
      </c>
      <c r="AE87" s="17">
        <f>SUM(G87:O87)/36*100</f>
        <v>75</v>
      </c>
      <c r="AF87" s="17">
        <f>SUM(P87:V87)/16*100</f>
        <v>75</v>
      </c>
      <c r="AG87" s="17">
        <f>SUM(W87:AD87)/18*100</f>
        <v>22.222222222222221</v>
      </c>
    </row>
    <row r="88" spans="1:33" ht="24" x14ac:dyDescent="0.2">
      <c r="A88" s="18" t="s">
        <v>115</v>
      </c>
      <c r="B88" s="20" t="s">
        <v>358</v>
      </c>
      <c r="C88" s="15" t="s">
        <v>337</v>
      </c>
      <c r="D88" s="32">
        <f>SUM(G88:AD88)</f>
        <v>25</v>
      </c>
      <c r="E88" s="19">
        <f>D88/70*100</f>
        <v>35.714285714285715</v>
      </c>
      <c r="G88" s="18">
        <v>4</v>
      </c>
      <c r="H88" s="18">
        <v>4</v>
      </c>
      <c r="I88" s="18">
        <v>4</v>
      </c>
      <c r="J88" s="18">
        <v>0</v>
      </c>
      <c r="K88" s="18">
        <v>6</v>
      </c>
      <c r="L88" s="18">
        <v>0</v>
      </c>
      <c r="M88" s="18">
        <v>0</v>
      </c>
      <c r="N88" s="18">
        <v>1</v>
      </c>
      <c r="O88" s="18">
        <v>0</v>
      </c>
      <c r="P88" s="18">
        <v>3</v>
      </c>
      <c r="Q88" s="18" t="s">
        <v>28</v>
      </c>
      <c r="R88" s="18">
        <v>1</v>
      </c>
      <c r="S88" s="18">
        <v>1</v>
      </c>
      <c r="T88" s="18">
        <v>0</v>
      </c>
      <c r="U88" s="18">
        <v>0</v>
      </c>
      <c r="V88" s="18">
        <v>0</v>
      </c>
      <c r="W88" s="18">
        <v>0</v>
      </c>
      <c r="X88" s="18">
        <v>0</v>
      </c>
      <c r="Y88" s="18">
        <v>0</v>
      </c>
      <c r="Z88" s="18">
        <v>0</v>
      </c>
      <c r="AA88" s="18">
        <v>0</v>
      </c>
      <c r="AB88" s="18">
        <v>0</v>
      </c>
      <c r="AC88" s="18">
        <v>1</v>
      </c>
      <c r="AD88" s="18">
        <v>0</v>
      </c>
      <c r="AE88" s="17">
        <f>SUM(G88:O88)/36*100</f>
        <v>52.777777777777779</v>
      </c>
      <c r="AF88" s="17">
        <f>SUM(P88:V88)/16*100</f>
        <v>31.25</v>
      </c>
      <c r="AG88" s="17">
        <f>SUM(W88:AD88)/18*100</f>
        <v>5.5555555555555554</v>
      </c>
    </row>
    <row r="89" spans="1:33" x14ac:dyDescent="0.2">
      <c r="A89" s="18" t="s">
        <v>116</v>
      </c>
      <c r="B89" s="20" t="s">
        <v>560</v>
      </c>
      <c r="C89" s="15" t="s">
        <v>537</v>
      </c>
      <c r="D89" s="32">
        <f>SUM(G89:AD89)</f>
        <v>20</v>
      </c>
      <c r="E89" s="19">
        <f>D89/70*100</f>
        <v>28.571428571428569</v>
      </c>
      <c r="G89" s="18">
        <v>0</v>
      </c>
      <c r="H89" s="18">
        <v>0</v>
      </c>
      <c r="I89" s="18">
        <v>0</v>
      </c>
      <c r="J89" s="18">
        <v>0</v>
      </c>
      <c r="K89" s="18">
        <v>0</v>
      </c>
      <c r="L89" s="18">
        <v>0</v>
      </c>
      <c r="M89" s="18">
        <v>0</v>
      </c>
      <c r="N89" s="18">
        <v>2</v>
      </c>
      <c r="O89" s="18">
        <v>0</v>
      </c>
      <c r="P89" s="18">
        <v>6</v>
      </c>
      <c r="Q89" s="18" t="s">
        <v>27</v>
      </c>
      <c r="R89" s="18">
        <v>0</v>
      </c>
      <c r="S89" s="18">
        <v>1</v>
      </c>
      <c r="T89" s="18">
        <v>0</v>
      </c>
      <c r="U89" s="18">
        <v>2</v>
      </c>
      <c r="V89" s="18">
        <v>2</v>
      </c>
      <c r="W89" s="18">
        <v>1</v>
      </c>
      <c r="X89" s="18">
        <v>2</v>
      </c>
      <c r="Y89" s="18">
        <v>0</v>
      </c>
      <c r="Z89" s="18">
        <v>0</v>
      </c>
      <c r="AA89" s="18">
        <v>2</v>
      </c>
      <c r="AB89" s="18">
        <v>0</v>
      </c>
      <c r="AC89" s="18">
        <v>2</v>
      </c>
      <c r="AD89" s="18">
        <v>0</v>
      </c>
      <c r="AE89" s="17">
        <f>SUM(G89:O89)/36*100</f>
        <v>5.5555555555555554</v>
      </c>
      <c r="AF89" s="17">
        <f>SUM(P89:V89)/16*100</f>
        <v>68.75</v>
      </c>
      <c r="AG89" s="17">
        <f>SUM(W89:AD89)/18*100</f>
        <v>38.888888888888893</v>
      </c>
    </row>
    <row r="90" spans="1:33" x14ac:dyDescent="0.2">
      <c r="A90" s="18" t="s">
        <v>117</v>
      </c>
      <c r="B90" s="15" t="s">
        <v>433</v>
      </c>
      <c r="C90" s="15" t="s">
        <v>408</v>
      </c>
      <c r="D90" s="32">
        <f>SUM(G90:AD90)</f>
        <v>7</v>
      </c>
      <c r="E90" s="19">
        <f>D90/70*100</f>
        <v>10</v>
      </c>
      <c r="G90" s="18">
        <v>0</v>
      </c>
      <c r="H90" s="18">
        <v>0</v>
      </c>
      <c r="I90" s="18">
        <v>0</v>
      </c>
      <c r="J90" s="18">
        <v>0</v>
      </c>
      <c r="K90" s="18">
        <v>0</v>
      </c>
      <c r="L90" s="18">
        <v>0</v>
      </c>
      <c r="M90" s="18">
        <v>0</v>
      </c>
      <c r="N90" s="18">
        <v>2</v>
      </c>
      <c r="O90" s="18">
        <v>0</v>
      </c>
      <c r="P90" s="18">
        <v>3</v>
      </c>
      <c r="Q90" s="18" t="s">
        <v>27</v>
      </c>
      <c r="R90" s="18">
        <v>0</v>
      </c>
      <c r="S90" s="18">
        <v>0</v>
      </c>
      <c r="T90" s="18">
        <v>0</v>
      </c>
      <c r="U90" s="18">
        <v>2</v>
      </c>
      <c r="V90" s="18">
        <v>0</v>
      </c>
      <c r="W90" s="18">
        <v>0</v>
      </c>
      <c r="X90" s="18">
        <v>0</v>
      </c>
      <c r="Y90" s="18">
        <v>0</v>
      </c>
      <c r="Z90" s="18">
        <v>0</v>
      </c>
      <c r="AA90" s="18">
        <v>0</v>
      </c>
      <c r="AB90" s="18">
        <v>0</v>
      </c>
      <c r="AC90" s="18">
        <v>0</v>
      </c>
      <c r="AD90" s="18">
        <v>0</v>
      </c>
      <c r="AE90" s="17">
        <f>SUM(G90:O90)/36*100</f>
        <v>5.5555555555555554</v>
      </c>
      <c r="AF90" s="17">
        <f>SUM(P90:V90)/16*100</f>
        <v>31.25</v>
      </c>
      <c r="AG90" s="17">
        <f>SUM(W90:AD90)/18*100</f>
        <v>0</v>
      </c>
    </row>
    <row r="91" spans="1:33" ht="24" x14ac:dyDescent="0.2">
      <c r="A91" s="18" t="s">
        <v>118</v>
      </c>
      <c r="B91" s="15" t="s">
        <v>367</v>
      </c>
      <c r="C91" s="15" t="s">
        <v>337</v>
      </c>
      <c r="D91" s="32">
        <f>SUM(G91:AD91)</f>
        <v>7</v>
      </c>
      <c r="E91" s="19">
        <f>D91/70*100</f>
        <v>10</v>
      </c>
      <c r="G91" s="18">
        <v>0</v>
      </c>
      <c r="H91" s="18">
        <v>0</v>
      </c>
      <c r="I91" s="18">
        <v>0</v>
      </c>
      <c r="J91" s="18">
        <v>0</v>
      </c>
      <c r="K91" s="18">
        <v>0</v>
      </c>
      <c r="L91" s="18">
        <v>0</v>
      </c>
      <c r="M91" s="18">
        <v>0</v>
      </c>
      <c r="N91" s="18">
        <v>2</v>
      </c>
      <c r="O91" s="18">
        <v>0</v>
      </c>
      <c r="P91" s="18">
        <v>3</v>
      </c>
      <c r="Q91" s="18" t="s">
        <v>27</v>
      </c>
      <c r="R91" s="18">
        <v>0</v>
      </c>
      <c r="S91" s="18">
        <v>0</v>
      </c>
      <c r="T91" s="18">
        <v>0</v>
      </c>
      <c r="U91" s="18">
        <v>2</v>
      </c>
      <c r="V91" s="18">
        <v>0</v>
      </c>
      <c r="W91" s="18">
        <v>0</v>
      </c>
      <c r="X91" s="18">
        <v>0</v>
      </c>
      <c r="Y91" s="18">
        <v>0</v>
      </c>
      <c r="Z91" s="18">
        <v>0</v>
      </c>
      <c r="AA91" s="18">
        <v>0</v>
      </c>
      <c r="AB91" s="18">
        <v>0</v>
      </c>
      <c r="AC91" s="18">
        <v>0</v>
      </c>
      <c r="AD91" s="18">
        <v>0</v>
      </c>
      <c r="AE91" s="17">
        <f>SUM(G91:O91)/36*100</f>
        <v>5.5555555555555554</v>
      </c>
      <c r="AF91" s="17">
        <f>SUM(P91:V91)/16*100</f>
        <v>31.25</v>
      </c>
      <c r="AG91" s="17">
        <f>SUM(W91:AD91)/18*100</f>
        <v>0</v>
      </c>
    </row>
    <row r="92" spans="1:33" x14ac:dyDescent="0.2">
      <c r="A92" s="18" t="s">
        <v>119</v>
      </c>
      <c r="B92" s="20" t="s">
        <v>450</v>
      </c>
      <c r="C92" s="15" t="s">
        <v>436</v>
      </c>
      <c r="D92" s="32">
        <f>SUM(G92:AD92)</f>
        <v>53</v>
      </c>
      <c r="E92" s="19">
        <f>D92/70*100</f>
        <v>75.714285714285708</v>
      </c>
      <c r="G92" s="18">
        <v>4</v>
      </c>
      <c r="H92" s="18">
        <v>4</v>
      </c>
      <c r="I92" s="18">
        <v>4</v>
      </c>
      <c r="J92" s="18">
        <v>3</v>
      </c>
      <c r="K92" s="18">
        <v>6</v>
      </c>
      <c r="L92" s="18">
        <v>0</v>
      </c>
      <c r="M92" s="18">
        <v>4</v>
      </c>
      <c r="N92" s="18">
        <v>2</v>
      </c>
      <c r="O92" s="18">
        <v>2</v>
      </c>
      <c r="P92" s="18">
        <v>6</v>
      </c>
      <c r="Q92" s="18" t="s">
        <v>28</v>
      </c>
      <c r="R92" s="18">
        <v>2</v>
      </c>
      <c r="S92" s="18">
        <v>2</v>
      </c>
      <c r="T92" s="18">
        <v>2</v>
      </c>
      <c r="U92" s="18">
        <v>2</v>
      </c>
      <c r="V92" s="18">
        <v>2</v>
      </c>
      <c r="W92" s="18">
        <v>0</v>
      </c>
      <c r="X92" s="18">
        <v>2</v>
      </c>
      <c r="Y92" s="18">
        <v>0</v>
      </c>
      <c r="Z92" s="18">
        <v>2</v>
      </c>
      <c r="AA92" s="18">
        <v>2</v>
      </c>
      <c r="AB92" s="18">
        <v>0</v>
      </c>
      <c r="AC92" s="18">
        <v>2</v>
      </c>
      <c r="AD92" s="18">
        <v>0</v>
      </c>
      <c r="AE92" s="17">
        <f>SUM(G92:O92)/36*100</f>
        <v>80.555555555555557</v>
      </c>
      <c r="AF92" s="17">
        <f>SUM(P92:V92)/16*100</f>
        <v>100</v>
      </c>
      <c r="AG92" s="17">
        <f>SUM(W92:AD92)/18*100</f>
        <v>44.444444444444443</v>
      </c>
    </row>
    <row r="93" spans="1:33" ht="24" x14ac:dyDescent="0.2">
      <c r="A93" s="18" t="s">
        <v>120</v>
      </c>
      <c r="B93" s="20" t="s">
        <v>375</v>
      </c>
      <c r="C93" s="15" t="s">
        <v>337</v>
      </c>
      <c r="D93" s="32">
        <f>SUM(G93:AD93)</f>
        <v>0</v>
      </c>
      <c r="E93" s="19">
        <f>D93/70*100</f>
        <v>0</v>
      </c>
      <c r="G93" s="18">
        <v>0</v>
      </c>
      <c r="H93" s="18">
        <v>0</v>
      </c>
      <c r="I93" s="18">
        <v>0</v>
      </c>
      <c r="J93" s="18">
        <v>0</v>
      </c>
      <c r="K93" s="18">
        <v>0</v>
      </c>
      <c r="L93" s="18">
        <v>0</v>
      </c>
      <c r="M93" s="18">
        <v>0</v>
      </c>
      <c r="N93" s="18">
        <v>0</v>
      </c>
      <c r="O93" s="18">
        <v>0</v>
      </c>
      <c r="P93" s="18">
        <v>0</v>
      </c>
      <c r="Q93" s="18" t="s">
        <v>27</v>
      </c>
      <c r="R93" s="18">
        <v>0</v>
      </c>
      <c r="S93" s="18">
        <v>0</v>
      </c>
      <c r="T93" s="18">
        <v>0</v>
      </c>
      <c r="U93" s="18">
        <v>0</v>
      </c>
      <c r="V93" s="18">
        <v>0</v>
      </c>
      <c r="W93" s="18">
        <v>0</v>
      </c>
      <c r="X93" s="18">
        <v>0</v>
      </c>
      <c r="Y93" s="18">
        <v>0</v>
      </c>
      <c r="Z93" s="18">
        <v>0</v>
      </c>
      <c r="AA93" s="18">
        <v>0</v>
      </c>
      <c r="AB93" s="18">
        <v>0</v>
      </c>
      <c r="AC93" s="18">
        <v>0</v>
      </c>
      <c r="AD93" s="18">
        <v>0</v>
      </c>
      <c r="AE93" s="17">
        <f>SUM(G93:O93)/36*100</f>
        <v>0</v>
      </c>
      <c r="AF93" s="17">
        <f>SUM(P93:V93)/16*100</f>
        <v>0</v>
      </c>
      <c r="AG93" s="17">
        <f>SUM(W93:AD93)/18*100</f>
        <v>0</v>
      </c>
    </row>
    <row r="94" spans="1:33" ht="24" x14ac:dyDescent="0.2">
      <c r="A94" s="18" t="s">
        <v>121</v>
      </c>
      <c r="B94" s="15" t="s">
        <v>345</v>
      </c>
      <c r="C94" s="15" t="s">
        <v>337</v>
      </c>
      <c r="D94" s="30">
        <f>SUM(G94:AD94)</f>
        <v>46</v>
      </c>
      <c r="E94" s="16">
        <f>D94/70*100</f>
        <v>65.714285714285708</v>
      </c>
      <c r="F94" s="31"/>
      <c r="G94" s="18">
        <v>4</v>
      </c>
      <c r="H94" s="18">
        <v>4</v>
      </c>
      <c r="I94" s="18">
        <v>4</v>
      </c>
      <c r="J94" s="18">
        <v>0</v>
      </c>
      <c r="K94" s="18">
        <v>0</v>
      </c>
      <c r="L94" s="18">
        <v>0</v>
      </c>
      <c r="M94" s="18">
        <v>4</v>
      </c>
      <c r="N94" s="18">
        <v>2</v>
      </c>
      <c r="O94" s="18">
        <v>4</v>
      </c>
      <c r="P94" s="18">
        <v>6</v>
      </c>
      <c r="Q94" s="18" t="s">
        <v>27</v>
      </c>
      <c r="R94" s="18">
        <v>1</v>
      </c>
      <c r="S94" s="18">
        <v>2</v>
      </c>
      <c r="T94" s="18">
        <v>2</v>
      </c>
      <c r="U94" s="18">
        <v>2</v>
      </c>
      <c r="V94" s="18">
        <v>2</v>
      </c>
      <c r="W94" s="18">
        <v>1</v>
      </c>
      <c r="X94" s="18">
        <v>2</v>
      </c>
      <c r="Y94" s="18">
        <v>0</v>
      </c>
      <c r="Z94" s="18">
        <v>0</v>
      </c>
      <c r="AA94" s="18">
        <v>2</v>
      </c>
      <c r="AB94" s="18">
        <v>2</v>
      </c>
      <c r="AC94" s="18">
        <v>2</v>
      </c>
      <c r="AD94" s="18">
        <v>0</v>
      </c>
      <c r="AE94" s="17">
        <f>SUM(G94:O94)/36*100</f>
        <v>61.111111111111114</v>
      </c>
      <c r="AF94" s="17">
        <f>SUM(P94:V94)/16*100</f>
        <v>93.75</v>
      </c>
      <c r="AG94" s="17">
        <f>SUM(W94:AD94)/18*100</f>
        <v>50</v>
      </c>
    </row>
    <row r="95" spans="1:33" ht="24" x14ac:dyDescent="0.2">
      <c r="A95" s="18" t="s">
        <v>122</v>
      </c>
      <c r="B95" s="20" t="s">
        <v>371</v>
      </c>
      <c r="C95" s="15" t="s">
        <v>337</v>
      </c>
      <c r="D95" s="32">
        <f>SUM(G95:AD95)</f>
        <v>5</v>
      </c>
      <c r="E95" s="19">
        <f>D95/70*100</f>
        <v>7.1428571428571423</v>
      </c>
      <c r="G95" s="18">
        <v>0</v>
      </c>
      <c r="H95" s="18">
        <v>0</v>
      </c>
      <c r="I95" s="18">
        <v>0</v>
      </c>
      <c r="J95" s="18">
        <v>0</v>
      </c>
      <c r="K95" s="18">
        <v>0</v>
      </c>
      <c r="L95" s="18">
        <v>0</v>
      </c>
      <c r="M95" s="18">
        <v>0</v>
      </c>
      <c r="N95" s="18">
        <v>1</v>
      </c>
      <c r="O95" s="18">
        <v>0</v>
      </c>
      <c r="P95" s="18">
        <v>3</v>
      </c>
      <c r="Q95" s="18" t="s">
        <v>27</v>
      </c>
      <c r="R95" s="18">
        <v>0</v>
      </c>
      <c r="S95" s="18">
        <v>0</v>
      </c>
      <c r="T95" s="18">
        <v>0</v>
      </c>
      <c r="U95" s="18">
        <v>1</v>
      </c>
      <c r="V95" s="18">
        <v>0</v>
      </c>
      <c r="W95" s="18">
        <v>0</v>
      </c>
      <c r="X95" s="18">
        <v>0</v>
      </c>
      <c r="Y95" s="18">
        <v>0</v>
      </c>
      <c r="Z95" s="18">
        <v>0</v>
      </c>
      <c r="AA95" s="18">
        <v>0</v>
      </c>
      <c r="AB95" s="18">
        <v>0</v>
      </c>
      <c r="AC95" s="18">
        <v>0</v>
      </c>
      <c r="AD95" s="18">
        <v>0</v>
      </c>
      <c r="AE95" s="17">
        <f>SUM(G95:O95)/36*100</f>
        <v>2.7777777777777777</v>
      </c>
      <c r="AF95" s="17">
        <f>SUM(P95:V95)/16*100</f>
        <v>25</v>
      </c>
      <c r="AG95" s="17">
        <f>SUM(W95:AD95)/18*100</f>
        <v>0</v>
      </c>
    </row>
    <row r="96" spans="1:33" x14ac:dyDescent="0.2">
      <c r="A96" s="18" t="s">
        <v>123</v>
      </c>
      <c r="B96" s="15" t="s">
        <v>634</v>
      </c>
      <c r="C96" s="15" t="s">
        <v>630</v>
      </c>
      <c r="D96" s="32">
        <f>SUM(G96:AD96)</f>
        <v>56</v>
      </c>
      <c r="E96" s="19">
        <f>D96/70*100</f>
        <v>80</v>
      </c>
      <c r="G96" s="18">
        <v>4</v>
      </c>
      <c r="H96" s="18">
        <v>4</v>
      </c>
      <c r="I96" s="18">
        <v>4</v>
      </c>
      <c r="J96" s="18">
        <v>6</v>
      </c>
      <c r="K96" s="18">
        <v>3</v>
      </c>
      <c r="L96" s="18">
        <v>0</v>
      </c>
      <c r="M96" s="18">
        <v>0</v>
      </c>
      <c r="N96" s="18">
        <v>2</v>
      </c>
      <c r="O96" s="18">
        <v>4</v>
      </c>
      <c r="P96" s="18">
        <v>6</v>
      </c>
      <c r="Q96" s="18" t="s">
        <v>27</v>
      </c>
      <c r="R96" s="18">
        <v>2</v>
      </c>
      <c r="S96" s="18">
        <v>2</v>
      </c>
      <c r="T96" s="18">
        <v>1</v>
      </c>
      <c r="U96" s="18">
        <v>2</v>
      </c>
      <c r="V96" s="18">
        <v>2</v>
      </c>
      <c r="W96" s="18">
        <v>2</v>
      </c>
      <c r="X96" s="18">
        <v>2</v>
      </c>
      <c r="Y96" s="18">
        <v>2</v>
      </c>
      <c r="Z96" s="18">
        <v>0</v>
      </c>
      <c r="AA96" s="18">
        <v>2</v>
      </c>
      <c r="AB96" s="18">
        <v>4</v>
      </c>
      <c r="AC96" s="18">
        <v>2</v>
      </c>
      <c r="AD96" s="18">
        <v>0</v>
      </c>
      <c r="AE96" s="17">
        <f>SUM(G96:O96)/36*100</f>
        <v>75</v>
      </c>
      <c r="AF96" s="17">
        <f>SUM(P96:V96)/16*100</f>
        <v>93.75</v>
      </c>
      <c r="AG96" s="17">
        <f>SUM(W96:AD96)/18*100</f>
        <v>77.777777777777786</v>
      </c>
    </row>
    <row r="97" spans="1:33" x14ac:dyDescent="0.2">
      <c r="A97" s="14" t="s">
        <v>124</v>
      </c>
      <c r="B97" s="15" t="s">
        <v>616</v>
      </c>
      <c r="C97" s="15" t="s">
        <v>611</v>
      </c>
      <c r="D97" s="30">
        <f>SUM(G97:AD97)</f>
        <v>57</v>
      </c>
      <c r="E97" s="16">
        <f>D97/70*100</f>
        <v>81.428571428571431</v>
      </c>
      <c r="F97" s="31"/>
      <c r="G97" s="14">
        <v>4</v>
      </c>
      <c r="H97" s="14">
        <v>4</v>
      </c>
      <c r="I97" s="14">
        <v>4</v>
      </c>
      <c r="J97" s="14">
        <v>6</v>
      </c>
      <c r="K97" s="14">
        <v>3</v>
      </c>
      <c r="L97" s="14">
        <v>0</v>
      </c>
      <c r="M97" s="14">
        <v>4</v>
      </c>
      <c r="N97" s="14">
        <v>2</v>
      </c>
      <c r="O97" s="14">
        <v>2</v>
      </c>
      <c r="P97" s="14">
        <v>6</v>
      </c>
      <c r="Q97" s="14" t="s">
        <v>27</v>
      </c>
      <c r="R97" s="14">
        <v>2</v>
      </c>
      <c r="S97" s="14">
        <v>2</v>
      </c>
      <c r="T97" s="14">
        <v>2</v>
      </c>
      <c r="U97" s="14">
        <v>2</v>
      </c>
      <c r="V97" s="14">
        <v>2</v>
      </c>
      <c r="W97" s="14">
        <v>2</v>
      </c>
      <c r="X97" s="14">
        <v>2</v>
      </c>
      <c r="Y97" s="14">
        <v>2</v>
      </c>
      <c r="Z97" s="14">
        <v>0</v>
      </c>
      <c r="AA97" s="14">
        <v>0</v>
      </c>
      <c r="AB97" s="14">
        <v>2</v>
      </c>
      <c r="AC97" s="14">
        <v>2</v>
      </c>
      <c r="AD97" s="14">
        <v>2</v>
      </c>
      <c r="AE97" s="17">
        <f>SUM(G97:O97)/36*100</f>
        <v>80.555555555555557</v>
      </c>
      <c r="AF97" s="17">
        <f>SUM(P97:V97)/16*100</f>
        <v>100</v>
      </c>
      <c r="AG97" s="17">
        <f>SUM(W97:AD97)/18*100</f>
        <v>66.666666666666657</v>
      </c>
    </row>
    <row r="98" spans="1:33" x14ac:dyDescent="0.2">
      <c r="A98" s="14" t="s">
        <v>125</v>
      </c>
      <c r="B98" s="20" t="s">
        <v>637</v>
      </c>
      <c r="C98" s="15" t="s">
        <v>630</v>
      </c>
      <c r="D98" s="30">
        <f>SUM(G98:AD98)</f>
        <v>40</v>
      </c>
      <c r="E98" s="16">
        <f>D98/70*100</f>
        <v>57.142857142857139</v>
      </c>
      <c r="F98" s="31"/>
      <c r="G98" s="14">
        <v>2</v>
      </c>
      <c r="H98" s="14">
        <v>2</v>
      </c>
      <c r="I98" s="14">
        <v>4</v>
      </c>
      <c r="J98" s="14">
        <v>3</v>
      </c>
      <c r="K98" s="14">
        <v>0</v>
      </c>
      <c r="L98" s="14">
        <v>0</v>
      </c>
      <c r="M98" s="14">
        <v>2</v>
      </c>
      <c r="N98" s="14">
        <v>1</v>
      </c>
      <c r="O98" s="14">
        <v>0</v>
      </c>
      <c r="P98" s="14">
        <v>6</v>
      </c>
      <c r="Q98" s="14" t="s">
        <v>27</v>
      </c>
      <c r="R98" s="14">
        <v>1</v>
      </c>
      <c r="S98" s="14">
        <v>2</v>
      </c>
      <c r="T98" s="14">
        <v>1</v>
      </c>
      <c r="U98" s="14">
        <v>2</v>
      </c>
      <c r="V98" s="14">
        <v>2</v>
      </c>
      <c r="W98" s="14">
        <v>2</v>
      </c>
      <c r="X98" s="14">
        <v>2</v>
      </c>
      <c r="Y98" s="14">
        <v>2</v>
      </c>
      <c r="Z98" s="14">
        <v>0</v>
      </c>
      <c r="AA98" s="14">
        <v>2</v>
      </c>
      <c r="AB98" s="14">
        <v>2</v>
      </c>
      <c r="AC98" s="14">
        <v>2</v>
      </c>
      <c r="AD98" s="14">
        <v>0</v>
      </c>
      <c r="AE98" s="17">
        <f>SUM(G98:O98)/36*100</f>
        <v>38.888888888888893</v>
      </c>
      <c r="AF98" s="17">
        <f>SUM(P98:V98)/16*100</f>
        <v>87.5</v>
      </c>
      <c r="AG98" s="17">
        <f>SUM(W98:AD98)/18*100</f>
        <v>66.666666666666657</v>
      </c>
    </row>
    <row r="99" spans="1:33" x14ac:dyDescent="0.2">
      <c r="A99" s="18" t="s">
        <v>126</v>
      </c>
      <c r="B99" s="15" t="s">
        <v>620</v>
      </c>
      <c r="C99" s="15" t="s">
        <v>611</v>
      </c>
      <c r="D99" s="32">
        <f>SUM(G99:AD99)</f>
        <v>22</v>
      </c>
      <c r="E99" s="19">
        <f>D99/70*100</f>
        <v>31.428571428571427</v>
      </c>
      <c r="G99" s="18">
        <v>0</v>
      </c>
      <c r="H99" s="18">
        <v>0</v>
      </c>
      <c r="I99" s="18">
        <v>0</v>
      </c>
      <c r="J99" s="18">
        <v>0</v>
      </c>
      <c r="K99" s="18">
        <v>0</v>
      </c>
      <c r="L99" s="18">
        <v>0</v>
      </c>
      <c r="M99" s="18">
        <v>0</v>
      </c>
      <c r="N99" s="18">
        <v>2</v>
      </c>
      <c r="O99" s="18">
        <v>0</v>
      </c>
      <c r="P99" s="18">
        <v>6</v>
      </c>
      <c r="Q99" s="18" t="s">
        <v>27</v>
      </c>
      <c r="R99" s="18">
        <v>0</v>
      </c>
      <c r="S99" s="18">
        <v>1</v>
      </c>
      <c r="T99" s="18">
        <v>0</v>
      </c>
      <c r="U99" s="18">
        <v>2</v>
      </c>
      <c r="V99" s="18">
        <v>2</v>
      </c>
      <c r="W99" s="18">
        <v>2</v>
      </c>
      <c r="X99" s="18">
        <v>1</v>
      </c>
      <c r="Y99" s="18">
        <v>1</v>
      </c>
      <c r="Z99" s="18">
        <v>0</v>
      </c>
      <c r="AA99" s="18">
        <v>2</v>
      </c>
      <c r="AB99" s="18">
        <v>0</v>
      </c>
      <c r="AC99" s="18">
        <v>2</v>
      </c>
      <c r="AD99" s="18">
        <v>1</v>
      </c>
      <c r="AE99" s="17">
        <f>SUM(G99:O99)/36*100</f>
        <v>5.5555555555555554</v>
      </c>
      <c r="AF99" s="17">
        <f>SUM(P99:V99)/16*100</f>
        <v>68.75</v>
      </c>
      <c r="AG99" s="17">
        <f>SUM(W99:AD99)/18*100</f>
        <v>50</v>
      </c>
    </row>
    <row r="100" spans="1:33" x14ac:dyDescent="0.2">
      <c r="A100" s="18" t="s">
        <v>127</v>
      </c>
      <c r="B100" s="15" t="s">
        <v>554</v>
      </c>
      <c r="C100" s="15" t="s">
        <v>537</v>
      </c>
      <c r="D100" s="32">
        <f>SUM(G100:AD100)</f>
        <v>38</v>
      </c>
      <c r="E100" s="19">
        <f>D100/70*100</f>
        <v>54.285714285714285</v>
      </c>
      <c r="G100" s="18">
        <v>4</v>
      </c>
      <c r="H100" s="18">
        <v>0</v>
      </c>
      <c r="I100" s="18">
        <v>2</v>
      </c>
      <c r="J100" s="18">
        <v>3</v>
      </c>
      <c r="K100" s="18">
        <v>0</v>
      </c>
      <c r="L100" s="18">
        <v>0</v>
      </c>
      <c r="M100" s="18">
        <v>2</v>
      </c>
      <c r="N100" s="18">
        <v>2</v>
      </c>
      <c r="O100" s="18">
        <v>0</v>
      </c>
      <c r="P100" s="18">
        <v>6</v>
      </c>
      <c r="Q100" s="18" t="s">
        <v>28</v>
      </c>
      <c r="R100" s="18">
        <v>1</v>
      </c>
      <c r="S100" s="18">
        <v>2</v>
      </c>
      <c r="T100" s="18">
        <v>0</v>
      </c>
      <c r="U100" s="18">
        <v>2</v>
      </c>
      <c r="V100" s="18">
        <v>2</v>
      </c>
      <c r="W100" s="18">
        <v>2</v>
      </c>
      <c r="X100" s="18">
        <v>2</v>
      </c>
      <c r="Y100" s="18">
        <v>2</v>
      </c>
      <c r="Z100" s="18">
        <v>0</v>
      </c>
      <c r="AA100" s="18">
        <v>2</v>
      </c>
      <c r="AB100" s="18">
        <v>2</v>
      </c>
      <c r="AC100" s="18">
        <v>2</v>
      </c>
      <c r="AD100" s="18">
        <v>0</v>
      </c>
      <c r="AE100" s="17">
        <f>SUM(G100:O100)/36*100</f>
        <v>36.111111111111107</v>
      </c>
      <c r="AF100" s="17">
        <f>SUM(P100:V100)/16*100</f>
        <v>81.25</v>
      </c>
      <c r="AG100" s="17">
        <f>SUM(W100:AD100)/18*100</f>
        <v>66.666666666666657</v>
      </c>
    </row>
    <row r="101" spans="1:33" ht="24" x14ac:dyDescent="0.2">
      <c r="A101" s="14" t="s">
        <v>128</v>
      </c>
      <c r="B101" s="15" t="s">
        <v>578</v>
      </c>
      <c r="C101" s="15" t="s">
        <v>572</v>
      </c>
      <c r="D101" s="30">
        <f>SUM(G101:AD101)</f>
        <v>57</v>
      </c>
      <c r="E101" s="16">
        <f>D101/70*100</f>
        <v>81.428571428571431</v>
      </c>
      <c r="F101" s="31"/>
      <c r="G101" s="14">
        <v>4</v>
      </c>
      <c r="H101" s="14">
        <v>4</v>
      </c>
      <c r="I101" s="14">
        <v>4</v>
      </c>
      <c r="J101" s="14">
        <v>6</v>
      </c>
      <c r="K101" s="14">
        <v>0</v>
      </c>
      <c r="L101" s="14">
        <v>0</v>
      </c>
      <c r="M101" s="14">
        <v>4</v>
      </c>
      <c r="N101" s="14">
        <v>2</v>
      </c>
      <c r="O101" s="14">
        <v>4</v>
      </c>
      <c r="P101" s="14">
        <v>6</v>
      </c>
      <c r="Q101" s="14" t="s">
        <v>27</v>
      </c>
      <c r="R101" s="14">
        <v>2</v>
      </c>
      <c r="S101" s="14">
        <v>2</v>
      </c>
      <c r="T101" s="14">
        <v>2</v>
      </c>
      <c r="U101" s="14">
        <v>2</v>
      </c>
      <c r="V101" s="14">
        <v>2</v>
      </c>
      <c r="W101" s="14">
        <v>2</v>
      </c>
      <c r="X101" s="14">
        <v>2</v>
      </c>
      <c r="Y101" s="14">
        <v>1</v>
      </c>
      <c r="Z101" s="14">
        <v>0</v>
      </c>
      <c r="AA101" s="14">
        <v>2</v>
      </c>
      <c r="AB101" s="14">
        <v>4</v>
      </c>
      <c r="AC101" s="14">
        <v>2</v>
      </c>
      <c r="AD101" s="14">
        <v>0</v>
      </c>
      <c r="AE101" s="17">
        <f>SUM(G101:O101)/36*100</f>
        <v>77.777777777777786</v>
      </c>
      <c r="AF101" s="17">
        <f>SUM(P101:V101)/16*100</f>
        <v>100</v>
      </c>
      <c r="AG101" s="17">
        <f>SUM(W101:AD101)/18*100</f>
        <v>72.222222222222214</v>
      </c>
    </row>
    <row r="102" spans="1:33" x14ac:dyDescent="0.2">
      <c r="A102" s="18" t="s">
        <v>129</v>
      </c>
      <c r="B102" s="15" t="s">
        <v>613</v>
      </c>
      <c r="C102" s="15" t="s">
        <v>611</v>
      </c>
      <c r="D102" s="32">
        <f>SUM(G102:AD102)</f>
        <v>59</v>
      </c>
      <c r="E102" s="19">
        <f>D102/70*100</f>
        <v>84.285714285714292</v>
      </c>
      <c r="G102" s="18">
        <v>4</v>
      </c>
      <c r="H102" s="18">
        <v>4</v>
      </c>
      <c r="I102" s="18">
        <v>4</v>
      </c>
      <c r="J102" s="18">
        <v>3</v>
      </c>
      <c r="K102" s="18">
        <v>6</v>
      </c>
      <c r="L102" s="18">
        <v>0</v>
      </c>
      <c r="M102" s="18">
        <v>4</v>
      </c>
      <c r="N102" s="18">
        <v>2</v>
      </c>
      <c r="O102" s="18">
        <v>4</v>
      </c>
      <c r="P102" s="18">
        <v>6</v>
      </c>
      <c r="Q102" s="18" t="s">
        <v>27</v>
      </c>
      <c r="R102" s="18">
        <v>2</v>
      </c>
      <c r="S102" s="18">
        <v>2</v>
      </c>
      <c r="T102" s="18">
        <v>2</v>
      </c>
      <c r="U102" s="18">
        <v>2</v>
      </c>
      <c r="V102" s="18">
        <v>2</v>
      </c>
      <c r="W102" s="18">
        <v>2</v>
      </c>
      <c r="X102" s="18">
        <v>2</v>
      </c>
      <c r="Y102" s="18">
        <v>0</v>
      </c>
      <c r="Z102" s="18">
        <v>0</v>
      </c>
      <c r="AA102" s="18">
        <v>2</v>
      </c>
      <c r="AB102" s="18">
        <v>4</v>
      </c>
      <c r="AC102" s="18">
        <v>2</v>
      </c>
      <c r="AD102" s="18">
        <v>0</v>
      </c>
      <c r="AE102" s="17">
        <f>SUM(G102:O102)/36*100</f>
        <v>86.111111111111114</v>
      </c>
      <c r="AF102" s="17">
        <f>SUM(P102:V102)/16*100</f>
        <v>100</v>
      </c>
      <c r="AG102" s="17">
        <f>SUM(W102:AD102)/18*100</f>
        <v>66.666666666666657</v>
      </c>
    </row>
    <row r="103" spans="1:33" x14ac:dyDescent="0.2">
      <c r="A103" s="18" t="s">
        <v>130</v>
      </c>
      <c r="B103" s="20" t="s">
        <v>631</v>
      </c>
      <c r="C103" s="15" t="s">
        <v>630</v>
      </c>
      <c r="D103" s="32">
        <f>SUM(G103:AD103)</f>
        <v>65</v>
      </c>
      <c r="E103" s="19">
        <f>D103/70*100</f>
        <v>92.857142857142861</v>
      </c>
      <c r="F103" s="33">
        <v>3</v>
      </c>
      <c r="G103" s="18">
        <v>4</v>
      </c>
      <c r="H103" s="18">
        <v>4</v>
      </c>
      <c r="I103" s="18">
        <v>4</v>
      </c>
      <c r="J103" s="18">
        <v>6</v>
      </c>
      <c r="K103" s="18">
        <v>6</v>
      </c>
      <c r="L103" s="18">
        <v>0</v>
      </c>
      <c r="M103" s="18">
        <v>4</v>
      </c>
      <c r="N103" s="18">
        <v>2</v>
      </c>
      <c r="O103" s="18">
        <v>4</v>
      </c>
      <c r="P103" s="18">
        <v>6</v>
      </c>
      <c r="Q103" s="18" t="s">
        <v>27</v>
      </c>
      <c r="R103" s="18">
        <v>2</v>
      </c>
      <c r="S103" s="18">
        <v>2</v>
      </c>
      <c r="T103" s="18">
        <v>2</v>
      </c>
      <c r="U103" s="18">
        <v>2</v>
      </c>
      <c r="V103" s="18">
        <v>2</v>
      </c>
      <c r="W103" s="18">
        <v>2</v>
      </c>
      <c r="X103" s="18">
        <v>2</v>
      </c>
      <c r="Y103" s="18">
        <v>2</v>
      </c>
      <c r="Z103" s="18">
        <v>1</v>
      </c>
      <c r="AA103" s="18">
        <v>2</v>
      </c>
      <c r="AB103" s="18">
        <v>4</v>
      </c>
      <c r="AC103" s="18">
        <v>2</v>
      </c>
      <c r="AD103" s="18">
        <v>0</v>
      </c>
      <c r="AE103" s="17">
        <f>SUM(G103:O103)/36*100</f>
        <v>94.444444444444443</v>
      </c>
      <c r="AF103" s="17">
        <f>SUM(P103:V103)/16*100</f>
        <v>100</v>
      </c>
      <c r="AG103" s="17">
        <f>SUM(W103:AD103)/18*100</f>
        <v>83.333333333333343</v>
      </c>
    </row>
    <row r="104" spans="1:33" x14ac:dyDescent="0.2">
      <c r="A104" s="14" t="s">
        <v>131</v>
      </c>
      <c r="B104" s="15" t="s">
        <v>505</v>
      </c>
      <c r="C104" s="15" t="s">
        <v>495</v>
      </c>
      <c r="D104" s="30">
        <f>SUM(G104:AD104)</f>
        <v>55</v>
      </c>
      <c r="E104" s="16">
        <f>D104/70*100</f>
        <v>78.571428571428569</v>
      </c>
      <c r="F104" s="31"/>
      <c r="G104" s="14">
        <v>4</v>
      </c>
      <c r="H104" s="14">
        <v>4</v>
      </c>
      <c r="I104" s="14">
        <v>4</v>
      </c>
      <c r="J104" s="14">
        <v>3</v>
      </c>
      <c r="K104" s="14">
        <v>0</v>
      </c>
      <c r="L104" s="14">
        <v>0</v>
      </c>
      <c r="M104" s="14">
        <v>4</v>
      </c>
      <c r="N104" s="14">
        <v>2</v>
      </c>
      <c r="O104" s="14">
        <v>2</v>
      </c>
      <c r="P104" s="14">
        <v>6</v>
      </c>
      <c r="Q104" s="14" t="s">
        <v>27</v>
      </c>
      <c r="R104" s="14">
        <v>2</v>
      </c>
      <c r="S104" s="14">
        <v>2</v>
      </c>
      <c r="T104" s="14">
        <v>2</v>
      </c>
      <c r="U104" s="14">
        <v>2</v>
      </c>
      <c r="V104" s="14">
        <v>2</v>
      </c>
      <c r="W104" s="14">
        <v>2</v>
      </c>
      <c r="X104" s="14">
        <v>2</v>
      </c>
      <c r="Y104" s="14">
        <v>2</v>
      </c>
      <c r="Z104" s="14">
        <v>0</v>
      </c>
      <c r="AA104" s="14">
        <v>2</v>
      </c>
      <c r="AB104" s="14">
        <v>4</v>
      </c>
      <c r="AC104" s="14">
        <v>2</v>
      </c>
      <c r="AD104" s="14">
        <v>2</v>
      </c>
      <c r="AE104" s="17">
        <f>SUM(G104:O104)/36*100</f>
        <v>63.888888888888886</v>
      </c>
      <c r="AF104" s="17">
        <f>SUM(P104:V104)/16*100</f>
        <v>100</v>
      </c>
      <c r="AG104" s="17">
        <f>SUM(W104:AD104)/18*100</f>
        <v>88.888888888888886</v>
      </c>
    </row>
    <row r="105" spans="1:33" ht="24" x14ac:dyDescent="0.2">
      <c r="A105" s="14" t="s">
        <v>132</v>
      </c>
      <c r="B105" s="15" t="s">
        <v>580</v>
      </c>
      <c r="C105" s="15" t="s">
        <v>572</v>
      </c>
      <c r="D105" s="30">
        <f>SUM(G105:AD105)</f>
        <v>52</v>
      </c>
      <c r="E105" s="16">
        <f>D105/70*100</f>
        <v>74.285714285714292</v>
      </c>
      <c r="F105" s="31"/>
      <c r="G105" s="14">
        <v>0</v>
      </c>
      <c r="H105" s="14">
        <v>4</v>
      </c>
      <c r="I105" s="14">
        <v>0</v>
      </c>
      <c r="J105" s="14">
        <v>6</v>
      </c>
      <c r="K105" s="14">
        <v>6</v>
      </c>
      <c r="L105" s="14">
        <v>0</v>
      </c>
      <c r="M105" s="14">
        <v>0</v>
      </c>
      <c r="N105" s="14">
        <v>2</v>
      </c>
      <c r="O105" s="14">
        <v>4</v>
      </c>
      <c r="P105" s="14">
        <v>6</v>
      </c>
      <c r="Q105" s="14" t="s">
        <v>27</v>
      </c>
      <c r="R105" s="14">
        <v>2</v>
      </c>
      <c r="S105" s="14">
        <v>2</v>
      </c>
      <c r="T105" s="14">
        <v>2</v>
      </c>
      <c r="U105" s="14">
        <v>2</v>
      </c>
      <c r="V105" s="14">
        <v>2</v>
      </c>
      <c r="W105" s="14">
        <v>2</v>
      </c>
      <c r="X105" s="14">
        <v>2</v>
      </c>
      <c r="Y105" s="14">
        <v>2</v>
      </c>
      <c r="Z105" s="14">
        <v>0</v>
      </c>
      <c r="AA105" s="14">
        <v>2</v>
      </c>
      <c r="AB105" s="14">
        <v>4</v>
      </c>
      <c r="AC105" s="14">
        <v>2</v>
      </c>
      <c r="AD105" s="14">
        <v>0</v>
      </c>
      <c r="AE105" s="17">
        <f>SUM(G105:O105)/36*100</f>
        <v>61.111111111111114</v>
      </c>
      <c r="AF105" s="17">
        <f>SUM(P105:V105)/16*100</f>
        <v>100</v>
      </c>
      <c r="AG105" s="17">
        <f>SUM(W105:AD105)/18*100</f>
        <v>77.777777777777786</v>
      </c>
    </row>
    <row r="106" spans="1:33" x14ac:dyDescent="0.2">
      <c r="A106" s="18" t="s">
        <v>133</v>
      </c>
      <c r="B106" s="22" t="s">
        <v>563</v>
      </c>
      <c r="C106" s="15" t="s">
        <v>537</v>
      </c>
      <c r="D106" s="32">
        <f>SUM(G106:AD106)</f>
        <v>12</v>
      </c>
      <c r="E106" s="19">
        <f>D106/70*100</f>
        <v>17.142857142857142</v>
      </c>
      <c r="G106" s="18">
        <v>0</v>
      </c>
      <c r="H106" s="18">
        <v>0</v>
      </c>
      <c r="I106" s="18">
        <v>0</v>
      </c>
      <c r="J106" s="18">
        <v>0</v>
      </c>
      <c r="K106" s="18">
        <v>0</v>
      </c>
      <c r="L106" s="18">
        <v>0</v>
      </c>
      <c r="M106" s="18">
        <v>0</v>
      </c>
      <c r="N106" s="18">
        <v>1</v>
      </c>
      <c r="O106" s="18">
        <v>0</v>
      </c>
      <c r="P106" s="18">
        <v>3</v>
      </c>
      <c r="Q106" s="18" t="s">
        <v>27</v>
      </c>
      <c r="R106" s="18">
        <v>0</v>
      </c>
      <c r="S106" s="18">
        <v>0</v>
      </c>
      <c r="T106" s="18">
        <v>0</v>
      </c>
      <c r="U106" s="18">
        <v>1</v>
      </c>
      <c r="V106" s="18">
        <v>2</v>
      </c>
      <c r="W106" s="18">
        <v>1</v>
      </c>
      <c r="X106" s="18">
        <v>2</v>
      </c>
      <c r="Y106" s="18">
        <v>0</v>
      </c>
      <c r="Z106" s="18">
        <v>0</v>
      </c>
      <c r="AA106" s="18">
        <v>2</v>
      </c>
      <c r="AB106" s="18">
        <v>0</v>
      </c>
      <c r="AC106" s="18">
        <v>0</v>
      </c>
      <c r="AD106" s="18">
        <v>0</v>
      </c>
      <c r="AE106" s="17">
        <f>SUM(G106:O106)/36*100</f>
        <v>2.7777777777777777</v>
      </c>
      <c r="AF106" s="17">
        <f>SUM(P106:V106)/16*100</f>
        <v>37.5</v>
      </c>
      <c r="AG106" s="17">
        <f>SUM(W106:AD106)/18*100</f>
        <v>27.777777777777779</v>
      </c>
    </row>
    <row r="107" spans="1:33" x14ac:dyDescent="0.2">
      <c r="A107" s="14" t="s">
        <v>134</v>
      </c>
      <c r="B107" s="22" t="s">
        <v>430</v>
      </c>
      <c r="C107" s="15" t="s">
        <v>408</v>
      </c>
      <c r="D107" s="30">
        <f>SUM(G107:AD107)</f>
        <v>20</v>
      </c>
      <c r="E107" s="16">
        <f>D107/70*100</f>
        <v>28.571428571428569</v>
      </c>
      <c r="F107" s="31"/>
      <c r="G107" s="14">
        <v>0</v>
      </c>
      <c r="H107" s="14">
        <v>0</v>
      </c>
      <c r="I107" s="14">
        <v>0</v>
      </c>
      <c r="J107" s="14">
        <v>0</v>
      </c>
      <c r="K107" s="14">
        <v>0</v>
      </c>
      <c r="L107" s="14">
        <v>0</v>
      </c>
      <c r="M107" s="14">
        <v>0</v>
      </c>
      <c r="N107" s="14">
        <v>2</v>
      </c>
      <c r="O107" s="14">
        <v>0</v>
      </c>
      <c r="P107" s="14">
        <v>3</v>
      </c>
      <c r="Q107" s="14" t="s">
        <v>27</v>
      </c>
      <c r="R107" s="14">
        <v>0</v>
      </c>
      <c r="S107" s="14">
        <v>1</v>
      </c>
      <c r="T107" s="14">
        <v>0</v>
      </c>
      <c r="U107" s="14">
        <v>2</v>
      </c>
      <c r="V107" s="14">
        <v>2</v>
      </c>
      <c r="W107" s="14">
        <v>2</v>
      </c>
      <c r="X107" s="14">
        <v>2</v>
      </c>
      <c r="Y107" s="14">
        <v>2</v>
      </c>
      <c r="Z107" s="14">
        <v>0</v>
      </c>
      <c r="AA107" s="14">
        <v>2</v>
      </c>
      <c r="AB107" s="14">
        <v>0</v>
      </c>
      <c r="AC107" s="14">
        <v>2</v>
      </c>
      <c r="AD107" s="14">
        <v>0</v>
      </c>
      <c r="AE107" s="17">
        <f>SUM(G107:O107)/36*100</f>
        <v>5.5555555555555554</v>
      </c>
      <c r="AF107" s="17">
        <f>SUM(P107:V107)/16*100</f>
        <v>50</v>
      </c>
      <c r="AG107" s="17">
        <f>SUM(W107:AD107)/18*100</f>
        <v>55.555555555555557</v>
      </c>
    </row>
    <row r="108" spans="1:33" x14ac:dyDescent="0.2">
      <c r="A108" s="18" t="s">
        <v>135</v>
      </c>
      <c r="B108" s="20" t="s">
        <v>427</v>
      </c>
      <c r="C108" s="15" t="s">
        <v>408</v>
      </c>
      <c r="D108" s="32">
        <f>SUM(G108:AD108)</f>
        <v>24</v>
      </c>
      <c r="E108" s="19">
        <f>D108/70*100</f>
        <v>34.285714285714285</v>
      </c>
      <c r="G108" s="18">
        <v>0</v>
      </c>
      <c r="H108" s="18">
        <v>2</v>
      </c>
      <c r="I108" s="18">
        <v>0</v>
      </c>
      <c r="J108" s="18">
        <v>0</v>
      </c>
      <c r="K108" s="18">
        <v>0</v>
      </c>
      <c r="L108" s="18">
        <v>0</v>
      </c>
      <c r="M108" s="18">
        <v>0</v>
      </c>
      <c r="N108" s="18">
        <v>2</v>
      </c>
      <c r="O108" s="18">
        <v>0</v>
      </c>
      <c r="P108" s="18">
        <v>6</v>
      </c>
      <c r="Q108" s="18" t="s">
        <v>27</v>
      </c>
      <c r="R108" s="18">
        <v>0</v>
      </c>
      <c r="S108" s="18">
        <v>2</v>
      </c>
      <c r="T108" s="18">
        <v>2</v>
      </c>
      <c r="U108" s="18">
        <v>2</v>
      </c>
      <c r="V108" s="18">
        <v>2</v>
      </c>
      <c r="W108" s="18">
        <v>1</v>
      </c>
      <c r="X108" s="18">
        <v>2</v>
      </c>
      <c r="Y108" s="18">
        <v>2</v>
      </c>
      <c r="Z108" s="18">
        <v>0</v>
      </c>
      <c r="AA108" s="18">
        <v>0</v>
      </c>
      <c r="AB108" s="18">
        <v>0</v>
      </c>
      <c r="AC108" s="18">
        <v>1</v>
      </c>
      <c r="AD108" s="18">
        <v>0</v>
      </c>
      <c r="AE108" s="17">
        <f>SUM(G108:O108)/36*100</f>
        <v>11.111111111111111</v>
      </c>
      <c r="AF108" s="17">
        <f>SUM(P108:V108)/16*100</f>
        <v>87.5</v>
      </c>
      <c r="AG108" s="17">
        <f>SUM(W108:AD108)/18*100</f>
        <v>33.333333333333329</v>
      </c>
    </row>
    <row r="109" spans="1:33" x14ac:dyDescent="0.2">
      <c r="A109" s="18" t="s">
        <v>136</v>
      </c>
      <c r="B109" s="15" t="s">
        <v>464</v>
      </c>
      <c r="C109" s="15" t="s">
        <v>436</v>
      </c>
      <c r="D109" s="32">
        <f>SUM(G109:AD109)</f>
        <v>28</v>
      </c>
      <c r="E109" s="19">
        <f>D109/70*100</f>
        <v>40</v>
      </c>
      <c r="G109" s="18">
        <v>0</v>
      </c>
      <c r="H109" s="18">
        <v>0</v>
      </c>
      <c r="I109" s="18">
        <v>0</v>
      </c>
      <c r="J109" s="18">
        <v>3</v>
      </c>
      <c r="K109" s="18">
        <v>0</v>
      </c>
      <c r="L109" s="18">
        <v>0</v>
      </c>
      <c r="M109" s="18">
        <v>0</v>
      </c>
      <c r="N109" s="18">
        <v>2</v>
      </c>
      <c r="O109" s="18">
        <v>0</v>
      </c>
      <c r="P109" s="18">
        <v>6</v>
      </c>
      <c r="Q109" s="18" t="s">
        <v>27</v>
      </c>
      <c r="R109" s="18">
        <v>2</v>
      </c>
      <c r="S109" s="18">
        <v>2</v>
      </c>
      <c r="T109" s="18">
        <v>0</v>
      </c>
      <c r="U109" s="18">
        <v>2</v>
      </c>
      <c r="V109" s="18">
        <v>2</v>
      </c>
      <c r="W109" s="18">
        <v>1</v>
      </c>
      <c r="X109" s="18">
        <v>2</v>
      </c>
      <c r="Y109" s="18">
        <v>2</v>
      </c>
      <c r="Z109" s="18">
        <v>0</v>
      </c>
      <c r="AA109" s="18">
        <v>2</v>
      </c>
      <c r="AB109" s="18">
        <v>0</v>
      </c>
      <c r="AC109" s="18">
        <v>2</v>
      </c>
      <c r="AD109" s="18">
        <v>0</v>
      </c>
      <c r="AE109" s="17">
        <f>SUM(G109:O109)/36*100</f>
        <v>13.888888888888889</v>
      </c>
      <c r="AF109" s="17">
        <f>SUM(P109:V109)/16*100</f>
        <v>87.5</v>
      </c>
      <c r="AG109" s="17">
        <f>SUM(W109:AD109)/18*100</f>
        <v>50</v>
      </c>
    </row>
    <row r="110" spans="1:33" x14ac:dyDescent="0.2">
      <c r="A110" s="18" t="s">
        <v>137</v>
      </c>
      <c r="B110" s="15" t="s">
        <v>392</v>
      </c>
      <c r="C110" s="15" t="s">
        <v>380</v>
      </c>
      <c r="D110" s="32">
        <f>SUM(G110:AD110)</f>
        <v>40</v>
      </c>
      <c r="E110" s="19">
        <f>D110/70*100</f>
        <v>57.142857142857139</v>
      </c>
      <c r="G110" s="18">
        <v>0</v>
      </c>
      <c r="H110" s="18">
        <v>4</v>
      </c>
      <c r="I110" s="18">
        <v>2</v>
      </c>
      <c r="J110" s="18">
        <v>3</v>
      </c>
      <c r="K110" s="18">
        <v>6</v>
      </c>
      <c r="L110" s="18">
        <v>0</v>
      </c>
      <c r="M110" s="18">
        <v>4</v>
      </c>
      <c r="N110" s="18">
        <v>2</v>
      </c>
      <c r="O110" s="18">
        <v>0</v>
      </c>
      <c r="P110" s="18">
        <v>6</v>
      </c>
      <c r="Q110" s="18" t="s">
        <v>27</v>
      </c>
      <c r="R110" s="18">
        <v>2</v>
      </c>
      <c r="S110" s="18">
        <v>2</v>
      </c>
      <c r="T110" s="18">
        <v>1</v>
      </c>
      <c r="U110" s="18">
        <v>2</v>
      </c>
      <c r="V110" s="18">
        <v>2</v>
      </c>
      <c r="W110" s="18">
        <v>0</v>
      </c>
      <c r="X110" s="18">
        <v>0</v>
      </c>
      <c r="Y110" s="18">
        <v>0</v>
      </c>
      <c r="Z110" s="18">
        <v>0</v>
      </c>
      <c r="AA110" s="18">
        <v>0</v>
      </c>
      <c r="AB110" s="18">
        <v>2</v>
      </c>
      <c r="AC110" s="18">
        <v>2</v>
      </c>
      <c r="AD110" s="18">
        <v>0</v>
      </c>
      <c r="AE110" s="17">
        <f>SUM(G110:O110)/36*100</f>
        <v>58.333333333333336</v>
      </c>
      <c r="AF110" s="17">
        <f>SUM(P110:V110)/16*100</f>
        <v>93.75</v>
      </c>
      <c r="AG110" s="17">
        <f>SUM(W110:AD110)/18*100</f>
        <v>22.222222222222221</v>
      </c>
    </row>
    <row r="111" spans="1:33" x14ac:dyDescent="0.2">
      <c r="A111" s="18" t="s">
        <v>138</v>
      </c>
      <c r="B111" s="15" t="s">
        <v>629</v>
      </c>
      <c r="C111" s="15" t="s">
        <v>630</v>
      </c>
      <c r="D111" s="32">
        <f>SUM(G111:AD111)</f>
        <v>66</v>
      </c>
      <c r="E111" s="19">
        <f>D111/70*100</f>
        <v>94.285714285714278</v>
      </c>
      <c r="F111" s="33">
        <v>2</v>
      </c>
      <c r="G111" s="18">
        <v>4</v>
      </c>
      <c r="H111" s="18">
        <v>4</v>
      </c>
      <c r="I111" s="18">
        <v>4</v>
      </c>
      <c r="J111" s="18">
        <v>6</v>
      </c>
      <c r="K111" s="18">
        <v>6</v>
      </c>
      <c r="L111" s="18">
        <v>0</v>
      </c>
      <c r="M111" s="18">
        <v>4</v>
      </c>
      <c r="N111" s="18">
        <v>2</v>
      </c>
      <c r="O111" s="18">
        <v>4</v>
      </c>
      <c r="P111" s="18">
        <v>6</v>
      </c>
      <c r="Q111" s="18" t="s">
        <v>27</v>
      </c>
      <c r="R111" s="18">
        <v>2</v>
      </c>
      <c r="S111" s="18">
        <v>2</v>
      </c>
      <c r="T111" s="18">
        <v>2</v>
      </c>
      <c r="U111" s="18">
        <v>2</v>
      </c>
      <c r="V111" s="18">
        <v>2</v>
      </c>
      <c r="W111" s="18">
        <v>2</v>
      </c>
      <c r="X111" s="18">
        <v>2</v>
      </c>
      <c r="Y111" s="18">
        <v>2</v>
      </c>
      <c r="Z111" s="18">
        <v>0</v>
      </c>
      <c r="AA111" s="18">
        <v>2</v>
      </c>
      <c r="AB111" s="18">
        <v>4</v>
      </c>
      <c r="AC111" s="18">
        <v>2</v>
      </c>
      <c r="AD111" s="18">
        <v>2</v>
      </c>
      <c r="AE111" s="17">
        <f>SUM(G111:O111)/36*100</f>
        <v>94.444444444444443</v>
      </c>
      <c r="AF111" s="17">
        <f>SUM(P111:V111)/16*100</f>
        <v>100</v>
      </c>
      <c r="AG111" s="17">
        <f>SUM(W111:AD111)/18*100</f>
        <v>88.888888888888886</v>
      </c>
    </row>
    <row r="112" spans="1:33" x14ac:dyDescent="0.2">
      <c r="A112" s="14" t="s">
        <v>139</v>
      </c>
      <c r="B112" s="22" t="s">
        <v>520</v>
      </c>
      <c r="C112" s="15" t="s">
        <v>495</v>
      </c>
      <c r="D112" s="30">
        <f>SUM(G112:AD112)</f>
        <v>38</v>
      </c>
      <c r="E112" s="16">
        <f>D112/70*100</f>
        <v>54.285714285714285</v>
      </c>
      <c r="F112" s="31"/>
      <c r="G112" s="14">
        <v>4</v>
      </c>
      <c r="H112" s="14">
        <v>4</v>
      </c>
      <c r="I112" s="14">
        <v>0</v>
      </c>
      <c r="J112" s="14">
        <v>0</v>
      </c>
      <c r="K112" s="14">
        <v>0</v>
      </c>
      <c r="L112" s="14">
        <v>0</v>
      </c>
      <c r="M112" s="14">
        <v>4</v>
      </c>
      <c r="N112" s="14">
        <v>2</v>
      </c>
      <c r="O112" s="14">
        <v>2</v>
      </c>
      <c r="P112" s="14">
        <v>6</v>
      </c>
      <c r="Q112" s="14" t="s">
        <v>27</v>
      </c>
      <c r="R112" s="14">
        <v>0</v>
      </c>
      <c r="S112" s="14">
        <v>1</v>
      </c>
      <c r="T112" s="14">
        <v>2</v>
      </c>
      <c r="U112" s="14">
        <v>2</v>
      </c>
      <c r="V112" s="14">
        <v>2</v>
      </c>
      <c r="W112" s="14">
        <v>1</v>
      </c>
      <c r="X112" s="14">
        <v>2</v>
      </c>
      <c r="Y112" s="14">
        <v>0</v>
      </c>
      <c r="Z112" s="14">
        <v>0</v>
      </c>
      <c r="AA112" s="14">
        <v>2</v>
      </c>
      <c r="AB112" s="14">
        <v>2</v>
      </c>
      <c r="AC112" s="14">
        <v>2</v>
      </c>
      <c r="AD112" s="14">
        <v>0</v>
      </c>
      <c r="AE112" s="17">
        <f>SUM(G112:O112)/36*100</f>
        <v>44.444444444444443</v>
      </c>
      <c r="AF112" s="17">
        <f>SUM(P112:V112)/16*100</f>
        <v>81.25</v>
      </c>
      <c r="AG112" s="17">
        <f>SUM(W112:AD112)/18*100</f>
        <v>50</v>
      </c>
    </row>
    <row r="113" spans="1:33" x14ac:dyDescent="0.2">
      <c r="A113" s="20" t="s">
        <v>140</v>
      </c>
      <c r="B113" s="15" t="s">
        <v>423</v>
      </c>
      <c r="C113" s="15" t="s">
        <v>408</v>
      </c>
      <c r="D113" s="30">
        <f>SUM(G113:AD113)</f>
        <v>30</v>
      </c>
      <c r="E113" s="16">
        <f>D113/70*100</f>
        <v>42.857142857142854</v>
      </c>
      <c r="F113" s="31"/>
      <c r="G113" s="20">
        <v>4</v>
      </c>
      <c r="H113" s="20">
        <v>4</v>
      </c>
      <c r="I113" s="20">
        <v>0</v>
      </c>
      <c r="J113" s="20">
        <v>0</v>
      </c>
      <c r="K113" s="20">
        <v>0</v>
      </c>
      <c r="L113" s="20">
        <v>0</v>
      </c>
      <c r="M113" s="20">
        <v>0</v>
      </c>
      <c r="N113" s="20">
        <v>1</v>
      </c>
      <c r="O113" s="20">
        <v>2</v>
      </c>
      <c r="P113" s="20">
        <v>6</v>
      </c>
      <c r="Q113" s="20" t="s">
        <v>27</v>
      </c>
      <c r="R113" s="20">
        <v>0</v>
      </c>
      <c r="S113" s="20">
        <v>1</v>
      </c>
      <c r="T113" s="20">
        <v>2</v>
      </c>
      <c r="U113" s="20">
        <v>1</v>
      </c>
      <c r="V113" s="20">
        <v>2</v>
      </c>
      <c r="W113" s="20">
        <v>1</v>
      </c>
      <c r="X113" s="20">
        <v>1</v>
      </c>
      <c r="Y113" s="20">
        <v>0</v>
      </c>
      <c r="Z113" s="20">
        <v>0</v>
      </c>
      <c r="AA113" s="20">
        <v>1</v>
      </c>
      <c r="AB113" s="20">
        <v>2</v>
      </c>
      <c r="AC113" s="20">
        <v>2</v>
      </c>
      <c r="AD113" s="20">
        <v>0</v>
      </c>
      <c r="AE113" s="17">
        <f>SUM(G113:O113)/36*100</f>
        <v>30.555555555555557</v>
      </c>
      <c r="AF113" s="17">
        <f>SUM(P113:V113)/16*100</f>
        <v>75</v>
      </c>
      <c r="AG113" s="17">
        <f>SUM(W113:AD113)/18*100</f>
        <v>38.888888888888893</v>
      </c>
    </row>
    <row r="114" spans="1:33" ht="24" x14ac:dyDescent="0.2">
      <c r="A114" s="20" t="s">
        <v>141</v>
      </c>
      <c r="B114" s="20" t="s">
        <v>608</v>
      </c>
      <c r="C114" s="15" t="s">
        <v>572</v>
      </c>
      <c r="D114" s="30">
        <f>SUM(G114:AD114)</f>
        <v>35</v>
      </c>
      <c r="E114" s="16">
        <f>D114/70*100</f>
        <v>50</v>
      </c>
      <c r="F114" s="31"/>
      <c r="G114" s="20">
        <v>4</v>
      </c>
      <c r="H114" s="20">
        <v>2</v>
      </c>
      <c r="I114" s="20">
        <v>0</v>
      </c>
      <c r="J114" s="20">
        <v>3</v>
      </c>
      <c r="K114" s="20">
        <v>3</v>
      </c>
      <c r="L114" s="20">
        <v>0</v>
      </c>
      <c r="M114" s="20">
        <v>4</v>
      </c>
      <c r="N114" s="20">
        <v>2</v>
      </c>
      <c r="O114" s="20">
        <v>2</v>
      </c>
      <c r="P114" s="20">
        <v>6</v>
      </c>
      <c r="Q114" s="20" t="s">
        <v>27</v>
      </c>
      <c r="R114" s="20">
        <v>2</v>
      </c>
      <c r="S114" s="20">
        <v>1</v>
      </c>
      <c r="T114" s="20">
        <v>2</v>
      </c>
      <c r="U114" s="20">
        <v>2</v>
      </c>
      <c r="V114" s="20">
        <v>0</v>
      </c>
      <c r="W114" s="20">
        <v>0</v>
      </c>
      <c r="X114" s="20">
        <v>0</v>
      </c>
      <c r="Y114" s="20">
        <v>0</v>
      </c>
      <c r="Z114" s="20">
        <v>0</v>
      </c>
      <c r="AA114" s="20">
        <v>0</v>
      </c>
      <c r="AB114" s="20">
        <v>2</v>
      </c>
      <c r="AC114" s="20">
        <v>0</v>
      </c>
      <c r="AD114" s="20">
        <v>0</v>
      </c>
      <c r="AE114" s="17">
        <f>SUM(G114:O114)/36*100</f>
        <v>55.555555555555557</v>
      </c>
      <c r="AF114" s="17">
        <f>SUM(P114:V114)/16*100</f>
        <v>81.25</v>
      </c>
      <c r="AG114" s="17">
        <f>SUM(W114:AD114)/18*100</f>
        <v>11.111111111111111</v>
      </c>
    </row>
    <row r="115" spans="1:33" x14ac:dyDescent="0.2">
      <c r="A115" s="18" t="s">
        <v>142</v>
      </c>
      <c r="B115" s="20" t="s">
        <v>569</v>
      </c>
      <c r="C115" s="15" t="s">
        <v>537</v>
      </c>
      <c r="D115" s="32">
        <f>SUM(G115:AD115)</f>
        <v>0</v>
      </c>
      <c r="E115" s="19">
        <f>D115/70*100</f>
        <v>0</v>
      </c>
      <c r="G115" s="18">
        <v>0</v>
      </c>
      <c r="H115" s="18">
        <v>0</v>
      </c>
      <c r="I115" s="18">
        <v>0</v>
      </c>
      <c r="J115" s="18">
        <v>0</v>
      </c>
      <c r="K115" s="18">
        <v>0</v>
      </c>
      <c r="L115" s="18">
        <v>0</v>
      </c>
      <c r="M115" s="18">
        <v>0</v>
      </c>
      <c r="N115" s="18">
        <v>0</v>
      </c>
      <c r="O115" s="18">
        <v>0</v>
      </c>
      <c r="P115" s="18">
        <v>0</v>
      </c>
      <c r="Q115" s="18" t="s">
        <v>27</v>
      </c>
      <c r="R115" s="18">
        <v>0</v>
      </c>
      <c r="S115" s="18">
        <v>0</v>
      </c>
      <c r="T115" s="18">
        <v>0</v>
      </c>
      <c r="U115" s="18">
        <v>0</v>
      </c>
      <c r="V115" s="18">
        <v>0</v>
      </c>
      <c r="W115" s="18">
        <v>0</v>
      </c>
      <c r="X115" s="18">
        <v>0</v>
      </c>
      <c r="Y115" s="18">
        <v>0</v>
      </c>
      <c r="Z115" s="18">
        <v>0</v>
      </c>
      <c r="AA115" s="18">
        <v>0</v>
      </c>
      <c r="AB115" s="18">
        <v>0</v>
      </c>
      <c r="AC115" s="18">
        <v>0</v>
      </c>
      <c r="AD115" s="18">
        <v>0</v>
      </c>
      <c r="AE115" s="17">
        <f>SUM(G115:O115)/36*100</f>
        <v>0</v>
      </c>
      <c r="AF115" s="17">
        <f>SUM(P115:V115)/16*100</f>
        <v>0</v>
      </c>
      <c r="AG115" s="17">
        <f>SUM(W115:AD115)/18*100</f>
        <v>0</v>
      </c>
    </row>
    <row r="116" spans="1:33" x14ac:dyDescent="0.2">
      <c r="A116" s="18" t="s">
        <v>143</v>
      </c>
      <c r="B116" s="15" t="s">
        <v>557</v>
      </c>
      <c r="C116" s="15" t="s">
        <v>537</v>
      </c>
      <c r="D116" s="32">
        <f>SUM(G116:AD116)</f>
        <v>28</v>
      </c>
      <c r="E116" s="19">
        <f>D116/70*100</f>
        <v>40</v>
      </c>
      <c r="G116" s="18">
        <v>4</v>
      </c>
      <c r="H116" s="18">
        <v>0</v>
      </c>
      <c r="I116" s="18">
        <v>2</v>
      </c>
      <c r="J116" s="18">
        <v>0</v>
      </c>
      <c r="K116" s="18">
        <v>0</v>
      </c>
      <c r="L116" s="18">
        <v>0</v>
      </c>
      <c r="M116" s="18">
        <v>4</v>
      </c>
      <c r="N116" s="18">
        <v>2</v>
      </c>
      <c r="O116" s="18">
        <v>0</v>
      </c>
      <c r="P116" s="18">
        <v>6</v>
      </c>
      <c r="Q116" s="18" t="s">
        <v>27</v>
      </c>
      <c r="R116" s="18">
        <v>1</v>
      </c>
      <c r="S116" s="18">
        <v>2</v>
      </c>
      <c r="T116" s="18">
        <v>1</v>
      </c>
      <c r="U116" s="18">
        <v>2</v>
      </c>
      <c r="V116" s="18">
        <v>2</v>
      </c>
      <c r="W116" s="18">
        <v>0</v>
      </c>
      <c r="X116" s="18">
        <v>0</v>
      </c>
      <c r="Y116" s="18">
        <v>0</v>
      </c>
      <c r="Z116" s="18">
        <v>0</v>
      </c>
      <c r="AA116" s="18">
        <v>0</v>
      </c>
      <c r="AB116" s="18">
        <v>0</v>
      </c>
      <c r="AC116" s="18">
        <v>2</v>
      </c>
      <c r="AD116" s="18">
        <v>0</v>
      </c>
      <c r="AE116" s="17">
        <f>SUM(G116:O116)/36*100</f>
        <v>33.333333333333329</v>
      </c>
      <c r="AF116" s="17">
        <f>SUM(P116:V116)/16*100</f>
        <v>87.5</v>
      </c>
      <c r="AG116" s="17">
        <f>SUM(W116:AD116)/18*100</f>
        <v>11.111111111111111</v>
      </c>
    </row>
    <row r="117" spans="1:33" ht="24" x14ac:dyDescent="0.2">
      <c r="A117" s="18" t="s">
        <v>144</v>
      </c>
      <c r="B117" s="20" t="s">
        <v>603</v>
      </c>
      <c r="C117" s="15" t="s">
        <v>572</v>
      </c>
      <c r="D117" s="32">
        <f>SUM(G117:AD117)</f>
        <v>3</v>
      </c>
      <c r="E117" s="19">
        <f>D117/70*100</f>
        <v>4.2857142857142856</v>
      </c>
      <c r="G117" s="18">
        <v>0</v>
      </c>
      <c r="H117" s="18">
        <v>0</v>
      </c>
      <c r="I117" s="18">
        <v>0</v>
      </c>
      <c r="J117" s="18">
        <v>0</v>
      </c>
      <c r="K117" s="18">
        <v>0</v>
      </c>
      <c r="L117" s="18">
        <v>0</v>
      </c>
      <c r="M117" s="18">
        <v>0</v>
      </c>
      <c r="N117" s="18">
        <v>0</v>
      </c>
      <c r="O117" s="18">
        <v>0</v>
      </c>
      <c r="P117" s="18">
        <v>3</v>
      </c>
      <c r="Q117" s="18" t="s">
        <v>27</v>
      </c>
      <c r="R117" s="18">
        <v>0</v>
      </c>
      <c r="S117" s="18">
        <v>0</v>
      </c>
      <c r="T117" s="18">
        <v>0</v>
      </c>
      <c r="U117" s="18">
        <v>0</v>
      </c>
      <c r="V117" s="18">
        <v>0</v>
      </c>
      <c r="W117" s="18">
        <v>0</v>
      </c>
      <c r="X117" s="18">
        <v>0</v>
      </c>
      <c r="Y117" s="18">
        <v>0</v>
      </c>
      <c r="Z117" s="18">
        <v>0</v>
      </c>
      <c r="AA117" s="18">
        <v>0</v>
      </c>
      <c r="AB117" s="18">
        <v>0</v>
      </c>
      <c r="AC117" s="18">
        <v>0</v>
      </c>
      <c r="AD117" s="18">
        <v>0</v>
      </c>
      <c r="AE117" s="17">
        <f>SUM(G117:O117)/36*100</f>
        <v>0</v>
      </c>
      <c r="AF117" s="17">
        <f>SUM(P117:V117)/16*100</f>
        <v>18.75</v>
      </c>
      <c r="AG117" s="17">
        <f>SUM(W117:AD117)/18*100</f>
        <v>0</v>
      </c>
    </row>
    <row r="118" spans="1:33" x14ac:dyDescent="0.2">
      <c r="A118" s="18" t="s">
        <v>145</v>
      </c>
      <c r="B118" s="20" t="s">
        <v>443</v>
      </c>
      <c r="C118" s="15" t="s">
        <v>436</v>
      </c>
      <c r="D118" s="32">
        <f>SUM(G118:AD118)</f>
        <v>61</v>
      </c>
      <c r="E118" s="19">
        <f>D118/70*100</f>
        <v>87.142857142857139</v>
      </c>
      <c r="G118" s="18">
        <v>4</v>
      </c>
      <c r="H118" s="18">
        <v>4</v>
      </c>
      <c r="I118" s="18">
        <v>4</v>
      </c>
      <c r="J118" s="18">
        <v>6</v>
      </c>
      <c r="K118" s="18">
        <v>6</v>
      </c>
      <c r="L118" s="18">
        <v>0</v>
      </c>
      <c r="M118" s="18">
        <v>4</v>
      </c>
      <c r="N118" s="18">
        <v>2</v>
      </c>
      <c r="O118" s="18">
        <v>4</v>
      </c>
      <c r="P118" s="18">
        <v>6</v>
      </c>
      <c r="Q118" s="18" t="s">
        <v>27</v>
      </c>
      <c r="R118" s="18">
        <v>1</v>
      </c>
      <c r="S118" s="18">
        <v>2</v>
      </c>
      <c r="T118" s="18">
        <v>0</v>
      </c>
      <c r="U118" s="18">
        <v>2</v>
      </c>
      <c r="V118" s="18">
        <v>2</v>
      </c>
      <c r="W118" s="18">
        <v>2</v>
      </c>
      <c r="X118" s="18">
        <v>2</v>
      </c>
      <c r="Y118" s="18">
        <v>2</v>
      </c>
      <c r="Z118" s="18">
        <v>0</v>
      </c>
      <c r="AA118" s="18">
        <v>2</v>
      </c>
      <c r="AB118" s="18">
        <v>4</v>
      </c>
      <c r="AC118" s="18">
        <v>2</v>
      </c>
      <c r="AD118" s="18">
        <v>0</v>
      </c>
      <c r="AE118" s="17">
        <f>SUM(G118:O118)/36*100</f>
        <v>94.444444444444443</v>
      </c>
      <c r="AF118" s="17">
        <f>SUM(P118:V118)/16*100</f>
        <v>81.25</v>
      </c>
      <c r="AG118" s="17">
        <f>SUM(W118:AD118)/18*100</f>
        <v>77.777777777777786</v>
      </c>
    </row>
    <row r="119" spans="1:33" x14ac:dyDescent="0.2">
      <c r="A119" s="18" t="s">
        <v>146</v>
      </c>
      <c r="B119" s="15" t="s">
        <v>642</v>
      </c>
      <c r="C119" s="15" t="s">
        <v>630</v>
      </c>
      <c r="D119" s="32">
        <f>SUM(G119:AD119)</f>
        <v>22</v>
      </c>
      <c r="E119" s="19">
        <f>D119/70*100</f>
        <v>31.428571428571427</v>
      </c>
      <c r="G119" s="18">
        <v>0</v>
      </c>
      <c r="H119" s="18">
        <v>0</v>
      </c>
      <c r="I119" s="18">
        <v>0</v>
      </c>
      <c r="J119" s="18">
        <v>0</v>
      </c>
      <c r="K119" s="18">
        <v>0</v>
      </c>
      <c r="L119" s="18">
        <v>0</v>
      </c>
      <c r="M119" s="18">
        <v>0</v>
      </c>
      <c r="N119" s="18">
        <v>1</v>
      </c>
      <c r="O119" s="18">
        <v>0</v>
      </c>
      <c r="P119" s="18">
        <v>6</v>
      </c>
      <c r="Q119" s="18" t="s">
        <v>27</v>
      </c>
      <c r="R119" s="18">
        <v>0</v>
      </c>
      <c r="S119" s="18">
        <v>1</v>
      </c>
      <c r="T119" s="18">
        <v>0</v>
      </c>
      <c r="U119" s="18">
        <v>2</v>
      </c>
      <c r="V119" s="18">
        <v>2</v>
      </c>
      <c r="W119" s="18">
        <v>2</v>
      </c>
      <c r="X119" s="18">
        <v>2</v>
      </c>
      <c r="Y119" s="18">
        <v>2</v>
      </c>
      <c r="Z119" s="18">
        <v>0</v>
      </c>
      <c r="AA119" s="18">
        <v>2</v>
      </c>
      <c r="AB119" s="18">
        <v>0</v>
      </c>
      <c r="AC119" s="18">
        <v>2</v>
      </c>
      <c r="AD119" s="18">
        <v>0</v>
      </c>
      <c r="AE119" s="17">
        <f>SUM(G119:O119)/36*100</f>
        <v>2.7777777777777777</v>
      </c>
      <c r="AF119" s="17">
        <f>SUM(P119:V119)/16*100</f>
        <v>68.75</v>
      </c>
      <c r="AG119" s="17">
        <f>SUM(W119:AD119)/18*100</f>
        <v>55.555555555555557</v>
      </c>
    </row>
    <row r="120" spans="1:33" ht="24" x14ac:dyDescent="0.2">
      <c r="A120" s="18" t="s">
        <v>147</v>
      </c>
      <c r="B120" s="20" t="s">
        <v>602</v>
      </c>
      <c r="C120" s="15" t="s">
        <v>572</v>
      </c>
      <c r="D120" s="32">
        <f>SUM(G120:AD120)</f>
        <v>4</v>
      </c>
      <c r="E120" s="19">
        <f>D120/70*100</f>
        <v>5.7142857142857144</v>
      </c>
      <c r="G120" s="18">
        <v>0</v>
      </c>
      <c r="H120" s="18">
        <v>0</v>
      </c>
      <c r="I120" s="18">
        <v>0</v>
      </c>
      <c r="J120" s="18">
        <v>0</v>
      </c>
      <c r="K120" s="18">
        <v>0</v>
      </c>
      <c r="L120" s="18">
        <v>0</v>
      </c>
      <c r="M120" s="18">
        <v>0</v>
      </c>
      <c r="N120" s="18">
        <v>0</v>
      </c>
      <c r="O120" s="18">
        <v>0</v>
      </c>
      <c r="P120" s="18">
        <v>3</v>
      </c>
      <c r="Q120" s="18" t="s">
        <v>26</v>
      </c>
      <c r="R120" s="18">
        <v>0</v>
      </c>
      <c r="S120" s="18">
        <v>0</v>
      </c>
      <c r="T120" s="18">
        <v>0</v>
      </c>
      <c r="U120" s="18">
        <v>0</v>
      </c>
      <c r="V120" s="18">
        <v>1</v>
      </c>
      <c r="W120" s="18">
        <v>0</v>
      </c>
      <c r="X120" s="18">
        <v>0</v>
      </c>
      <c r="Y120" s="18">
        <v>0</v>
      </c>
      <c r="Z120" s="18">
        <v>0</v>
      </c>
      <c r="AA120" s="18">
        <v>0</v>
      </c>
      <c r="AB120" s="18">
        <v>0</v>
      </c>
      <c r="AC120" s="18">
        <v>0</v>
      </c>
      <c r="AD120" s="18">
        <v>0</v>
      </c>
      <c r="AE120" s="17">
        <f>SUM(G120:O120)/36*100</f>
        <v>0</v>
      </c>
      <c r="AF120" s="17">
        <f>SUM(P120:V120)/16*100</f>
        <v>25</v>
      </c>
      <c r="AG120" s="17">
        <f>SUM(W120:AD120)/18*100</f>
        <v>0</v>
      </c>
    </row>
    <row r="121" spans="1:33" ht="24" x14ac:dyDescent="0.2">
      <c r="A121" s="14" t="s">
        <v>148</v>
      </c>
      <c r="B121" s="22" t="s">
        <v>357</v>
      </c>
      <c r="C121" s="15" t="s">
        <v>337</v>
      </c>
      <c r="D121" s="30">
        <f>SUM(G121:AD121)</f>
        <v>26</v>
      </c>
      <c r="E121" s="16">
        <f>D121/70*100</f>
        <v>37.142857142857146</v>
      </c>
      <c r="F121" s="31"/>
      <c r="G121" s="14">
        <v>4</v>
      </c>
      <c r="H121" s="14">
        <v>4</v>
      </c>
      <c r="I121" s="14">
        <v>2</v>
      </c>
      <c r="J121" s="14">
        <v>0</v>
      </c>
      <c r="K121" s="14">
        <v>0</v>
      </c>
      <c r="L121" s="14">
        <v>0</v>
      </c>
      <c r="M121" s="14">
        <v>0</v>
      </c>
      <c r="N121" s="14">
        <v>1</v>
      </c>
      <c r="O121" s="14">
        <v>0</v>
      </c>
      <c r="P121" s="14">
        <v>6</v>
      </c>
      <c r="Q121" s="14" t="s">
        <v>28</v>
      </c>
      <c r="R121" s="14">
        <v>1</v>
      </c>
      <c r="S121" s="14">
        <v>2</v>
      </c>
      <c r="T121" s="14">
        <v>2</v>
      </c>
      <c r="U121" s="14">
        <v>2</v>
      </c>
      <c r="V121" s="14">
        <v>0</v>
      </c>
      <c r="W121" s="14">
        <v>0</v>
      </c>
      <c r="X121" s="14">
        <v>0</v>
      </c>
      <c r="Y121" s="14">
        <v>0</v>
      </c>
      <c r="Z121" s="14">
        <v>0</v>
      </c>
      <c r="AA121" s="14">
        <v>0</v>
      </c>
      <c r="AB121" s="14">
        <v>0</v>
      </c>
      <c r="AC121" s="14">
        <v>2</v>
      </c>
      <c r="AD121" s="14">
        <v>0</v>
      </c>
      <c r="AE121" s="17">
        <f>SUM(G121:O121)/36*100</f>
        <v>30.555555555555557</v>
      </c>
      <c r="AF121" s="17">
        <f>SUM(P121:V121)/16*100</f>
        <v>81.25</v>
      </c>
      <c r="AG121" s="17">
        <f>SUM(W121:AD121)/18*100</f>
        <v>11.111111111111111</v>
      </c>
    </row>
    <row r="122" spans="1:33" x14ac:dyDescent="0.2">
      <c r="A122" s="18" t="s">
        <v>149</v>
      </c>
      <c r="B122" s="20" t="s">
        <v>534</v>
      </c>
      <c r="C122" s="15" t="s">
        <v>495</v>
      </c>
      <c r="D122" s="32">
        <f>SUM(G122:AD122)</f>
        <v>0</v>
      </c>
      <c r="E122" s="19">
        <f>D122/70*100</f>
        <v>0</v>
      </c>
      <c r="G122" s="18">
        <v>0</v>
      </c>
      <c r="H122" s="18">
        <v>0</v>
      </c>
      <c r="I122" s="18">
        <v>0</v>
      </c>
      <c r="J122" s="18">
        <v>0</v>
      </c>
      <c r="K122" s="18">
        <v>0</v>
      </c>
      <c r="L122" s="18">
        <v>0</v>
      </c>
      <c r="M122" s="18">
        <v>0</v>
      </c>
      <c r="N122" s="18">
        <v>0</v>
      </c>
      <c r="O122" s="18">
        <v>0</v>
      </c>
      <c r="P122" s="18">
        <v>0</v>
      </c>
      <c r="Q122" s="18" t="s">
        <v>27</v>
      </c>
      <c r="R122" s="18">
        <v>0</v>
      </c>
      <c r="S122" s="18">
        <v>0</v>
      </c>
      <c r="T122" s="18">
        <v>0</v>
      </c>
      <c r="U122" s="18">
        <v>0</v>
      </c>
      <c r="V122" s="18">
        <v>0</v>
      </c>
      <c r="W122" s="18">
        <v>0</v>
      </c>
      <c r="X122" s="18">
        <v>0</v>
      </c>
      <c r="Y122" s="18">
        <v>0</v>
      </c>
      <c r="Z122" s="18">
        <v>0</v>
      </c>
      <c r="AA122" s="18">
        <v>0</v>
      </c>
      <c r="AB122" s="18">
        <v>0</v>
      </c>
      <c r="AC122" s="18">
        <v>0</v>
      </c>
      <c r="AD122" s="18">
        <v>0</v>
      </c>
      <c r="AE122" s="17">
        <f>SUM(G122:O122)/36*100</f>
        <v>0</v>
      </c>
      <c r="AF122" s="17">
        <f>SUM(P122:V122)/16*100</f>
        <v>0</v>
      </c>
      <c r="AG122" s="17">
        <f>SUM(W122:AD122)/18*100</f>
        <v>0</v>
      </c>
    </row>
    <row r="123" spans="1:33" x14ac:dyDescent="0.2">
      <c r="A123" s="18" t="s">
        <v>150</v>
      </c>
      <c r="B123" s="15" t="s">
        <v>482</v>
      </c>
      <c r="C123" s="15" t="s">
        <v>436</v>
      </c>
      <c r="D123" s="32">
        <f>SUM(G123:AD123)</f>
        <v>5</v>
      </c>
      <c r="E123" s="19">
        <f>D123/70*100</f>
        <v>7.1428571428571423</v>
      </c>
      <c r="G123" s="18">
        <v>0</v>
      </c>
      <c r="H123" s="18">
        <v>0</v>
      </c>
      <c r="I123" s="18">
        <v>0</v>
      </c>
      <c r="J123" s="18">
        <v>0</v>
      </c>
      <c r="K123" s="18">
        <v>0</v>
      </c>
      <c r="L123" s="18">
        <v>0</v>
      </c>
      <c r="M123" s="18">
        <v>0</v>
      </c>
      <c r="N123" s="18">
        <v>1</v>
      </c>
      <c r="O123" s="18">
        <v>0</v>
      </c>
      <c r="P123" s="18">
        <v>3</v>
      </c>
      <c r="Q123" s="18" t="s">
        <v>27</v>
      </c>
      <c r="R123" s="18">
        <v>0</v>
      </c>
      <c r="S123" s="18">
        <v>0</v>
      </c>
      <c r="T123" s="18">
        <v>0</v>
      </c>
      <c r="U123" s="18">
        <v>1</v>
      </c>
      <c r="V123" s="18">
        <v>0</v>
      </c>
      <c r="W123" s="18">
        <v>0</v>
      </c>
      <c r="X123" s="18">
        <v>0</v>
      </c>
      <c r="Y123" s="18">
        <v>0</v>
      </c>
      <c r="Z123" s="18">
        <v>0</v>
      </c>
      <c r="AA123" s="18">
        <v>0</v>
      </c>
      <c r="AB123" s="18">
        <v>0</v>
      </c>
      <c r="AC123" s="18">
        <v>0</v>
      </c>
      <c r="AD123" s="18">
        <v>0</v>
      </c>
      <c r="AE123" s="17">
        <f>SUM(G123:O123)/36*100</f>
        <v>2.7777777777777777</v>
      </c>
      <c r="AF123" s="17">
        <f>SUM(P123:V123)/16*100</f>
        <v>25</v>
      </c>
      <c r="AG123" s="17">
        <f>SUM(W123:AD123)/18*100</f>
        <v>0</v>
      </c>
    </row>
    <row r="124" spans="1:33" x14ac:dyDescent="0.2">
      <c r="A124" s="18" t="s">
        <v>151</v>
      </c>
      <c r="B124" s="15" t="s">
        <v>612</v>
      </c>
      <c r="C124" s="15" t="s">
        <v>611</v>
      </c>
      <c r="D124" s="32">
        <f>SUM(G124:AD124)</f>
        <v>61</v>
      </c>
      <c r="E124" s="19">
        <f>D124/70*100</f>
        <v>87.142857142857139</v>
      </c>
      <c r="G124" s="18">
        <v>4</v>
      </c>
      <c r="H124" s="18">
        <v>4</v>
      </c>
      <c r="I124" s="18">
        <v>4</v>
      </c>
      <c r="J124" s="18">
        <v>6</v>
      </c>
      <c r="K124" s="18">
        <v>6</v>
      </c>
      <c r="L124" s="18">
        <v>0</v>
      </c>
      <c r="M124" s="18">
        <v>4</v>
      </c>
      <c r="N124" s="18">
        <v>1</v>
      </c>
      <c r="O124" s="18">
        <v>4</v>
      </c>
      <c r="P124" s="18">
        <v>6</v>
      </c>
      <c r="Q124" s="18" t="s">
        <v>27</v>
      </c>
      <c r="R124" s="18">
        <v>2</v>
      </c>
      <c r="S124" s="18">
        <v>2</v>
      </c>
      <c r="T124" s="18">
        <v>2</v>
      </c>
      <c r="U124" s="18">
        <v>2</v>
      </c>
      <c r="V124" s="18">
        <v>2</v>
      </c>
      <c r="W124" s="18">
        <v>2</v>
      </c>
      <c r="X124" s="18">
        <v>2</v>
      </c>
      <c r="Y124" s="18">
        <v>2</v>
      </c>
      <c r="Z124" s="18">
        <v>0</v>
      </c>
      <c r="AA124" s="18">
        <v>2</v>
      </c>
      <c r="AB124" s="18">
        <v>2</v>
      </c>
      <c r="AC124" s="18">
        <v>2</v>
      </c>
      <c r="AD124" s="18">
        <v>0</v>
      </c>
      <c r="AE124" s="17">
        <f>SUM(G124:O124)/36*100</f>
        <v>91.666666666666657</v>
      </c>
      <c r="AF124" s="17">
        <f>SUM(P124:V124)/16*100</f>
        <v>100</v>
      </c>
      <c r="AG124" s="17">
        <f>SUM(W124:AD124)/18*100</f>
        <v>66.666666666666657</v>
      </c>
    </row>
    <row r="125" spans="1:33" x14ac:dyDescent="0.2">
      <c r="A125" s="18" t="s">
        <v>152</v>
      </c>
      <c r="B125" s="22" t="s">
        <v>561</v>
      </c>
      <c r="C125" s="15" t="s">
        <v>537</v>
      </c>
      <c r="D125" s="32">
        <f>SUM(G125:AD125)</f>
        <v>17</v>
      </c>
      <c r="E125" s="19">
        <f>D125/70*100</f>
        <v>24.285714285714285</v>
      </c>
      <c r="G125" s="18">
        <v>0</v>
      </c>
      <c r="H125" s="18">
        <v>0</v>
      </c>
      <c r="I125" s="18">
        <v>0</v>
      </c>
      <c r="J125" s="18">
        <v>0</v>
      </c>
      <c r="K125" s="18">
        <v>0</v>
      </c>
      <c r="L125" s="18">
        <v>0</v>
      </c>
      <c r="M125" s="18">
        <v>0</v>
      </c>
      <c r="N125" s="18">
        <v>2</v>
      </c>
      <c r="O125" s="18">
        <v>0</v>
      </c>
      <c r="P125" s="18">
        <v>6</v>
      </c>
      <c r="Q125" s="18" t="s">
        <v>27</v>
      </c>
      <c r="R125" s="18">
        <v>1</v>
      </c>
      <c r="S125" s="18">
        <v>2</v>
      </c>
      <c r="T125" s="18">
        <v>0</v>
      </c>
      <c r="U125" s="18">
        <v>2</v>
      </c>
      <c r="V125" s="18">
        <v>2</v>
      </c>
      <c r="W125" s="18">
        <v>0</v>
      </c>
      <c r="X125" s="18">
        <v>0</v>
      </c>
      <c r="Y125" s="18">
        <v>0</v>
      </c>
      <c r="Z125" s="18">
        <v>0</v>
      </c>
      <c r="AA125" s="18">
        <v>0</v>
      </c>
      <c r="AB125" s="18">
        <v>0</v>
      </c>
      <c r="AC125" s="18">
        <v>2</v>
      </c>
      <c r="AD125" s="18">
        <v>0</v>
      </c>
      <c r="AE125" s="17">
        <f>SUM(G125:O125)/36*100</f>
        <v>5.5555555555555554</v>
      </c>
      <c r="AF125" s="17">
        <f>SUM(P125:V125)/16*100</f>
        <v>81.25</v>
      </c>
      <c r="AG125" s="17">
        <f>SUM(W125:AD125)/18*100</f>
        <v>11.111111111111111</v>
      </c>
    </row>
    <row r="126" spans="1:33" x14ac:dyDescent="0.2">
      <c r="A126" s="20" t="s">
        <v>153</v>
      </c>
      <c r="B126" s="15" t="s">
        <v>545</v>
      </c>
      <c r="C126" s="15" t="s">
        <v>537</v>
      </c>
      <c r="D126" s="30">
        <f>SUM(G126:AD126)</f>
        <v>55</v>
      </c>
      <c r="E126" s="16">
        <f>D126/70*100</f>
        <v>78.571428571428569</v>
      </c>
      <c r="F126" s="31"/>
      <c r="G126" s="20">
        <v>4</v>
      </c>
      <c r="H126" s="20">
        <v>4</v>
      </c>
      <c r="I126" s="20">
        <v>4</v>
      </c>
      <c r="J126" s="20">
        <v>3</v>
      </c>
      <c r="K126" s="20">
        <v>0</v>
      </c>
      <c r="L126" s="20">
        <v>0</v>
      </c>
      <c r="M126" s="20">
        <v>4</v>
      </c>
      <c r="N126" s="20">
        <v>2</v>
      </c>
      <c r="O126" s="20">
        <v>2</v>
      </c>
      <c r="P126" s="20">
        <v>6</v>
      </c>
      <c r="Q126" s="20" t="s">
        <v>27</v>
      </c>
      <c r="R126" s="20">
        <v>2</v>
      </c>
      <c r="S126" s="20">
        <v>2</v>
      </c>
      <c r="T126" s="20">
        <v>2</v>
      </c>
      <c r="U126" s="20">
        <v>2</v>
      </c>
      <c r="V126" s="20">
        <v>2</v>
      </c>
      <c r="W126" s="20">
        <v>2</v>
      </c>
      <c r="X126" s="20">
        <v>2</v>
      </c>
      <c r="Y126" s="20">
        <v>2</v>
      </c>
      <c r="Z126" s="20">
        <v>0</v>
      </c>
      <c r="AA126" s="20">
        <v>2</v>
      </c>
      <c r="AB126" s="20">
        <v>4</v>
      </c>
      <c r="AC126" s="20">
        <v>2</v>
      </c>
      <c r="AD126" s="20">
        <v>2</v>
      </c>
      <c r="AE126" s="17">
        <f>SUM(G126:O126)/36*100</f>
        <v>63.888888888888886</v>
      </c>
      <c r="AF126" s="17">
        <f>SUM(P126:V126)/16*100</f>
        <v>100</v>
      </c>
      <c r="AG126" s="17">
        <f>SUM(W126:AD126)/18*100</f>
        <v>88.888888888888886</v>
      </c>
    </row>
    <row r="127" spans="1:33" x14ac:dyDescent="0.2">
      <c r="A127" s="18" t="s">
        <v>154</v>
      </c>
      <c r="B127" s="20" t="s">
        <v>476</v>
      </c>
      <c r="C127" s="15" t="s">
        <v>436</v>
      </c>
      <c r="D127" s="32">
        <f>SUM(G127:AD127)</f>
        <v>7</v>
      </c>
      <c r="E127" s="19">
        <f>D127/70*100</f>
        <v>10</v>
      </c>
      <c r="G127" s="18">
        <v>0</v>
      </c>
      <c r="H127" s="18">
        <v>0</v>
      </c>
      <c r="I127" s="18">
        <v>0</v>
      </c>
      <c r="J127" s="18">
        <v>0</v>
      </c>
      <c r="K127" s="18">
        <v>0</v>
      </c>
      <c r="L127" s="18">
        <v>0</v>
      </c>
      <c r="M127" s="18">
        <v>0</v>
      </c>
      <c r="N127" s="18">
        <v>2</v>
      </c>
      <c r="O127" s="18">
        <v>0</v>
      </c>
      <c r="P127" s="18">
        <v>3</v>
      </c>
      <c r="Q127" s="18" t="s">
        <v>27</v>
      </c>
      <c r="R127" s="18">
        <v>0</v>
      </c>
      <c r="S127" s="18">
        <v>0</v>
      </c>
      <c r="T127" s="18">
        <v>0</v>
      </c>
      <c r="U127" s="18">
        <v>2</v>
      </c>
      <c r="V127" s="18">
        <v>0</v>
      </c>
      <c r="W127" s="18">
        <v>0</v>
      </c>
      <c r="X127" s="18">
        <v>0</v>
      </c>
      <c r="Y127" s="18">
        <v>0</v>
      </c>
      <c r="Z127" s="18">
        <v>0</v>
      </c>
      <c r="AA127" s="18">
        <v>0</v>
      </c>
      <c r="AB127" s="18">
        <v>0</v>
      </c>
      <c r="AC127" s="18">
        <v>0</v>
      </c>
      <c r="AD127" s="18">
        <v>0</v>
      </c>
      <c r="AE127" s="17">
        <f>SUM(G127:O127)/36*100</f>
        <v>5.5555555555555554</v>
      </c>
      <c r="AF127" s="17">
        <f>SUM(P127:V127)/16*100</f>
        <v>31.25</v>
      </c>
      <c r="AG127" s="17">
        <f>SUM(W127:AD127)/18*100</f>
        <v>0</v>
      </c>
    </row>
    <row r="128" spans="1:33" x14ac:dyDescent="0.2">
      <c r="A128" s="18" t="s">
        <v>155</v>
      </c>
      <c r="B128" s="15" t="s">
        <v>382</v>
      </c>
      <c r="C128" s="15" t="s">
        <v>380</v>
      </c>
      <c r="D128" s="32">
        <f>SUM(G128:AD128)</f>
        <v>61</v>
      </c>
      <c r="E128" s="19">
        <f>D128/70*100</f>
        <v>87.142857142857139</v>
      </c>
      <c r="G128" s="18">
        <v>4</v>
      </c>
      <c r="H128" s="18">
        <v>4</v>
      </c>
      <c r="I128" s="18">
        <v>4</v>
      </c>
      <c r="J128" s="18">
        <v>3</v>
      </c>
      <c r="K128" s="18">
        <v>6</v>
      </c>
      <c r="L128" s="18">
        <v>1</v>
      </c>
      <c r="M128" s="18">
        <v>4</v>
      </c>
      <c r="N128" s="18">
        <v>2</v>
      </c>
      <c r="O128" s="18">
        <v>4</v>
      </c>
      <c r="P128" s="18">
        <v>6</v>
      </c>
      <c r="Q128" s="18" t="s">
        <v>27</v>
      </c>
      <c r="R128" s="18">
        <v>2</v>
      </c>
      <c r="S128" s="18">
        <v>2</v>
      </c>
      <c r="T128" s="18">
        <v>2</v>
      </c>
      <c r="U128" s="18">
        <v>2</v>
      </c>
      <c r="V128" s="18">
        <v>2</v>
      </c>
      <c r="W128" s="18">
        <v>2</v>
      </c>
      <c r="X128" s="18">
        <v>2</v>
      </c>
      <c r="Y128" s="18">
        <v>2</v>
      </c>
      <c r="Z128" s="18">
        <v>1</v>
      </c>
      <c r="AA128" s="18">
        <v>2</v>
      </c>
      <c r="AB128" s="18">
        <v>2</v>
      </c>
      <c r="AC128" s="18">
        <v>2</v>
      </c>
      <c r="AD128" s="18">
        <v>0</v>
      </c>
      <c r="AE128" s="17">
        <f>SUM(G128:O128)/36*100</f>
        <v>88.888888888888886</v>
      </c>
      <c r="AF128" s="17">
        <f>SUM(P128:V128)/16*100</f>
        <v>100</v>
      </c>
      <c r="AG128" s="17">
        <f>SUM(W128:AD128)/18*100</f>
        <v>72.222222222222214</v>
      </c>
    </row>
    <row r="129" spans="1:33" ht="24" x14ac:dyDescent="0.2">
      <c r="A129" s="14" t="s">
        <v>156</v>
      </c>
      <c r="B129" s="20" t="s">
        <v>347</v>
      </c>
      <c r="C129" s="15" t="s">
        <v>337</v>
      </c>
      <c r="D129" s="30">
        <f>SUM(G129:AD129)</f>
        <v>42</v>
      </c>
      <c r="E129" s="16">
        <f>D129/70*100</f>
        <v>60</v>
      </c>
      <c r="F129" s="31"/>
      <c r="G129" s="14">
        <v>2</v>
      </c>
      <c r="H129" s="14">
        <v>4</v>
      </c>
      <c r="I129" s="14">
        <v>0</v>
      </c>
      <c r="J129" s="14">
        <v>6</v>
      </c>
      <c r="K129" s="14">
        <v>3</v>
      </c>
      <c r="L129" s="14">
        <v>0</v>
      </c>
      <c r="M129" s="14">
        <v>0</v>
      </c>
      <c r="N129" s="14">
        <v>2</v>
      </c>
      <c r="O129" s="14">
        <v>0</v>
      </c>
      <c r="P129" s="14">
        <v>6</v>
      </c>
      <c r="Q129" s="14" t="s">
        <v>27</v>
      </c>
      <c r="R129" s="14">
        <v>1</v>
      </c>
      <c r="S129" s="14">
        <v>2</v>
      </c>
      <c r="T129" s="14">
        <v>1</v>
      </c>
      <c r="U129" s="14">
        <v>2</v>
      </c>
      <c r="V129" s="14">
        <v>2</v>
      </c>
      <c r="W129" s="14">
        <v>2</v>
      </c>
      <c r="X129" s="14">
        <v>2</v>
      </c>
      <c r="Y129" s="14">
        <v>1</v>
      </c>
      <c r="Z129" s="14">
        <v>0</v>
      </c>
      <c r="AA129" s="14">
        <v>2</v>
      </c>
      <c r="AB129" s="14">
        <v>2</v>
      </c>
      <c r="AC129" s="14">
        <v>2</v>
      </c>
      <c r="AD129" s="14">
        <v>0</v>
      </c>
      <c r="AE129" s="17">
        <f>SUM(G129:O129)/36*100</f>
        <v>47.222222222222221</v>
      </c>
      <c r="AF129" s="17">
        <f>SUM(P129:V129)/16*100</f>
        <v>87.5</v>
      </c>
      <c r="AG129" s="17">
        <f>SUM(W129:AD129)/18*100</f>
        <v>61.111111111111114</v>
      </c>
    </row>
    <row r="130" spans="1:33" x14ac:dyDescent="0.2">
      <c r="A130" s="18" t="s">
        <v>157</v>
      </c>
      <c r="B130" s="15" t="s">
        <v>497</v>
      </c>
      <c r="C130" s="15" t="s">
        <v>495</v>
      </c>
      <c r="D130" s="30">
        <f>SUM(G130:AD130)</f>
        <v>64</v>
      </c>
      <c r="E130" s="16">
        <f>D130/70*100</f>
        <v>91.428571428571431</v>
      </c>
      <c r="F130" s="31">
        <v>4</v>
      </c>
      <c r="G130" s="18">
        <v>4</v>
      </c>
      <c r="H130" s="18">
        <v>4</v>
      </c>
      <c r="I130" s="18">
        <v>2</v>
      </c>
      <c r="J130" s="18">
        <v>6</v>
      </c>
      <c r="K130" s="18">
        <v>6</v>
      </c>
      <c r="L130" s="18">
        <v>0</v>
      </c>
      <c r="M130" s="18">
        <v>4</v>
      </c>
      <c r="N130" s="18">
        <v>2</v>
      </c>
      <c r="O130" s="18">
        <v>4</v>
      </c>
      <c r="P130" s="18">
        <v>6</v>
      </c>
      <c r="Q130" s="18" t="s">
        <v>27</v>
      </c>
      <c r="R130" s="18">
        <v>2</v>
      </c>
      <c r="S130" s="18">
        <v>2</v>
      </c>
      <c r="T130" s="18">
        <v>2</v>
      </c>
      <c r="U130" s="18">
        <v>2</v>
      </c>
      <c r="V130" s="18">
        <v>2</v>
      </c>
      <c r="W130" s="18">
        <v>2</v>
      </c>
      <c r="X130" s="18">
        <v>2</v>
      </c>
      <c r="Y130" s="18">
        <v>2</v>
      </c>
      <c r="Z130" s="18">
        <v>0</v>
      </c>
      <c r="AA130" s="18">
        <v>2</v>
      </c>
      <c r="AB130" s="18">
        <v>4</v>
      </c>
      <c r="AC130" s="18">
        <v>2</v>
      </c>
      <c r="AD130" s="18">
        <v>2</v>
      </c>
      <c r="AE130" s="17">
        <f>SUM(G130:O130)/36*100</f>
        <v>88.888888888888886</v>
      </c>
      <c r="AF130" s="17">
        <f>SUM(P130:V130)/16*100</f>
        <v>100</v>
      </c>
      <c r="AG130" s="17">
        <f>SUM(W130:AD130)/18*100</f>
        <v>88.888888888888886</v>
      </c>
    </row>
    <row r="131" spans="1:33" x14ac:dyDescent="0.2">
      <c r="A131" s="24" t="s">
        <v>158</v>
      </c>
      <c r="B131" s="15" t="s">
        <v>437</v>
      </c>
      <c r="C131" s="15" t="s">
        <v>436</v>
      </c>
      <c r="D131" s="30">
        <f>SUM(G131:AD131)</f>
        <v>66</v>
      </c>
      <c r="E131" s="16">
        <f>D131/70*100</f>
        <v>94.285714285714278</v>
      </c>
      <c r="F131" s="31" t="s">
        <v>31</v>
      </c>
      <c r="G131" s="14">
        <v>4</v>
      </c>
      <c r="H131" s="14">
        <v>4</v>
      </c>
      <c r="I131" s="14">
        <v>4</v>
      </c>
      <c r="J131" s="14">
        <v>6</v>
      </c>
      <c r="K131" s="14">
        <v>3</v>
      </c>
      <c r="L131" s="14">
        <v>2</v>
      </c>
      <c r="M131" s="14">
        <v>4</v>
      </c>
      <c r="N131" s="14">
        <v>2</v>
      </c>
      <c r="O131" s="14">
        <v>4</v>
      </c>
      <c r="P131" s="14">
        <v>6</v>
      </c>
      <c r="Q131" s="14" t="s">
        <v>26</v>
      </c>
      <c r="R131" s="14">
        <v>2</v>
      </c>
      <c r="S131" s="14">
        <v>2</v>
      </c>
      <c r="T131" s="14">
        <v>2</v>
      </c>
      <c r="U131" s="14">
        <v>2</v>
      </c>
      <c r="V131" s="14">
        <v>2</v>
      </c>
      <c r="W131" s="14">
        <v>1</v>
      </c>
      <c r="X131" s="14">
        <v>2</v>
      </c>
      <c r="Y131" s="14">
        <v>2</v>
      </c>
      <c r="Z131" s="14">
        <v>2</v>
      </c>
      <c r="AA131" s="14">
        <v>2</v>
      </c>
      <c r="AB131" s="14">
        <v>4</v>
      </c>
      <c r="AC131" s="14">
        <v>2</v>
      </c>
      <c r="AD131" s="14">
        <v>2</v>
      </c>
      <c r="AE131" s="17">
        <f>SUM(G131:O131)/36*100</f>
        <v>91.666666666666657</v>
      </c>
      <c r="AF131" s="17">
        <f>SUM(P131:V131)/16*100</f>
        <v>100</v>
      </c>
      <c r="AG131" s="17">
        <f>SUM(W131:AD131)/18*100</f>
        <v>94.444444444444443</v>
      </c>
    </row>
    <row r="132" spans="1:33" ht="24" x14ac:dyDescent="0.2">
      <c r="A132" s="20" t="s">
        <v>159</v>
      </c>
      <c r="B132" s="15" t="s">
        <v>590</v>
      </c>
      <c r="C132" s="15" t="s">
        <v>572</v>
      </c>
      <c r="D132" s="30">
        <f>SUM(G132:AD132)</f>
        <v>32</v>
      </c>
      <c r="E132" s="16">
        <f>D132/70*100</f>
        <v>45.714285714285715</v>
      </c>
      <c r="F132" s="31"/>
      <c r="G132" s="20">
        <v>2</v>
      </c>
      <c r="H132" s="20">
        <v>0</v>
      </c>
      <c r="I132" s="20">
        <v>0</v>
      </c>
      <c r="J132" s="20">
        <v>3</v>
      </c>
      <c r="K132" s="20">
        <v>3</v>
      </c>
      <c r="L132" s="20">
        <v>0</v>
      </c>
      <c r="M132" s="20">
        <v>2</v>
      </c>
      <c r="N132" s="20">
        <v>2</v>
      </c>
      <c r="O132" s="20">
        <v>2</v>
      </c>
      <c r="P132" s="20">
        <v>6</v>
      </c>
      <c r="Q132" s="20" t="s">
        <v>27</v>
      </c>
      <c r="R132" s="20">
        <v>2</v>
      </c>
      <c r="S132" s="20">
        <v>2</v>
      </c>
      <c r="T132" s="20">
        <v>2</v>
      </c>
      <c r="U132" s="20">
        <v>2</v>
      </c>
      <c r="V132" s="20">
        <v>0</v>
      </c>
      <c r="W132" s="20">
        <v>0</v>
      </c>
      <c r="X132" s="20">
        <v>0</v>
      </c>
      <c r="Y132" s="20">
        <v>0</v>
      </c>
      <c r="Z132" s="20">
        <v>0</v>
      </c>
      <c r="AA132" s="20">
        <v>0</v>
      </c>
      <c r="AB132" s="20">
        <v>2</v>
      </c>
      <c r="AC132" s="20">
        <v>2</v>
      </c>
      <c r="AD132" s="20">
        <v>0</v>
      </c>
      <c r="AE132" s="17">
        <f>SUM(G132:O132)/36*100</f>
        <v>38.888888888888893</v>
      </c>
      <c r="AF132" s="17">
        <f>SUM(P132:V132)/16*100</f>
        <v>87.5</v>
      </c>
      <c r="AG132" s="17">
        <f>SUM(W132:AD132)/18*100</f>
        <v>22.222222222222221</v>
      </c>
    </row>
    <row r="133" spans="1:33" x14ac:dyDescent="0.2">
      <c r="A133" s="18" t="s">
        <v>160</v>
      </c>
      <c r="B133" s="20" t="s">
        <v>556</v>
      </c>
      <c r="C133" s="15" t="s">
        <v>537</v>
      </c>
      <c r="D133" s="32">
        <f>SUM(G133:AD133)</f>
        <v>34</v>
      </c>
      <c r="E133" s="19">
        <f>D133/70*100</f>
        <v>48.571428571428569</v>
      </c>
      <c r="G133" s="18">
        <v>2</v>
      </c>
      <c r="H133" s="18">
        <v>2</v>
      </c>
      <c r="I133" s="18">
        <v>2</v>
      </c>
      <c r="J133" s="18">
        <v>0</v>
      </c>
      <c r="K133" s="18">
        <v>0</v>
      </c>
      <c r="L133" s="18">
        <v>0</v>
      </c>
      <c r="M133" s="18">
        <v>2</v>
      </c>
      <c r="N133" s="18">
        <v>2</v>
      </c>
      <c r="O133" s="18">
        <v>2</v>
      </c>
      <c r="P133" s="18">
        <v>6</v>
      </c>
      <c r="Q133" s="18" t="s">
        <v>27</v>
      </c>
      <c r="R133" s="18">
        <v>2</v>
      </c>
      <c r="S133" s="18">
        <v>2</v>
      </c>
      <c r="T133" s="18">
        <v>1</v>
      </c>
      <c r="U133" s="18">
        <v>2</v>
      </c>
      <c r="V133" s="18">
        <v>1</v>
      </c>
      <c r="W133" s="18">
        <v>0</v>
      </c>
      <c r="X133" s="18">
        <v>2</v>
      </c>
      <c r="Y133" s="18">
        <v>0</v>
      </c>
      <c r="Z133" s="18">
        <v>2</v>
      </c>
      <c r="AA133" s="18">
        <v>2</v>
      </c>
      <c r="AB133" s="18">
        <v>0</v>
      </c>
      <c r="AC133" s="18">
        <v>2</v>
      </c>
      <c r="AD133" s="18">
        <v>0</v>
      </c>
      <c r="AE133" s="17">
        <f>SUM(G133:O133)/36*100</f>
        <v>33.333333333333329</v>
      </c>
      <c r="AF133" s="17">
        <f>SUM(P133:V133)/16*100</f>
        <v>87.5</v>
      </c>
      <c r="AG133" s="17">
        <f>SUM(W133:AD133)/18*100</f>
        <v>44.444444444444443</v>
      </c>
    </row>
    <row r="134" spans="1:33" x14ac:dyDescent="0.2">
      <c r="A134" s="18" t="s">
        <v>161</v>
      </c>
      <c r="B134" s="15" t="s">
        <v>422</v>
      </c>
      <c r="C134" s="15" t="s">
        <v>408</v>
      </c>
      <c r="D134" s="32">
        <f>SUM(G134:AD134)</f>
        <v>31</v>
      </c>
      <c r="E134" s="19">
        <f>D134/70*100</f>
        <v>44.285714285714285</v>
      </c>
      <c r="G134" s="18">
        <v>4</v>
      </c>
      <c r="H134" s="18">
        <v>2</v>
      </c>
      <c r="I134" s="18">
        <v>2</v>
      </c>
      <c r="J134" s="18">
        <v>3</v>
      </c>
      <c r="K134" s="18">
        <v>0</v>
      </c>
      <c r="L134" s="18">
        <v>0</v>
      </c>
      <c r="M134" s="18">
        <v>2</v>
      </c>
      <c r="N134" s="18">
        <v>1</v>
      </c>
      <c r="O134" s="18">
        <v>0</v>
      </c>
      <c r="P134" s="18">
        <v>6</v>
      </c>
      <c r="Q134" s="18" t="s">
        <v>27</v>
      </c>
      <c r="R134" s="18">
        <v>1</v>
      </c>
      <c r="S134" s="18">
        <v>1</v>
      </c>
      <c r="T134" s="18">
        <v>1</v>
      </c>
      <c r="U134" s="18">
        <v>2</v>
      </c>
      <c r="V134" s="18">
        <v>2</v>
      </c>
      <c r="W134" s="18">
        <v>0</v>
      </c>
      <c r="X134" s="18">
        <v>0</v>
      </c>
      <c r="Y134" s="18">
        <v>0</v>
      </c>
      <c r="Z134" s="18">
        <v>0</v>
      </c>
      <c r="AA134" s="18">
        <v>0</v>
      </c>
      <c r="AB134" s="18">
        <v>2</v>
      </c>
      <c r="AC134" s="18">
        <v>2</v>
      </c>
      <c r="AD134" s="18">
        <v>0</v>
      </c>
      <c r="AE134" s="17">
        <f>SUM(G134:O134)/36*100</f>
        <v>38.888888888888893</v>
      </c>
      <c r="AF134" s="17">
        <f>SUM(P134:V134)/16*100</f>
        <v>81.25</v>
      </c>
      <c r="AG134" s="17">
        <f>SUM(W134:AD134)/18*100</f>
        <v>22.222222222222221</v>
      </c>
    </row>
    <row r="135" spans="1:33" ht="24" x14ac:dyDescent="0.2">
      <c r="A135" s="18" t="s">
        <v>162</v>
      </c>
      <c r="B135" s="20" t="s">
        <v>350</v>
      </c>
      <c r="C135" s="15" t="s">
        <v>337</v>
      </c>
      <c r="D135" s="32">
        <f>SUM(G135:AD135)</f>
        <v>38</v>
      </c>
      <c r="E135" s="19">
        <f>D135/70*100</f>
        <v>54.285714285714285</v>
      </c>
      <c r="G135" s="18">
        <v>4</v>
      </c>
      <c r="H135" s="18">
        <v>4</v>
      </c>
      <c r="I135" s="18">
        <v>0</v>
      </c>
      <c r="J135" s="18">
        <v>6</v>
      </c>
      <c r="K135" s="18">
        <v>0</v>
      </c>
      <c r="L135" s="18">
        <v>0</v>
      </c>
      <c r="M135" s="18">
        <v>4</v>
      </c>
      <c r="N135" s="18">
        <v>0</v>
      </c>
      <c r="O135" s="18">
        <v>4</v>
      </c>
      <c r="P135" s="18">
        <v>6</v>
      </c>
      <c r="Q135" s="18" t="s">
        <v>27</v>
      </c>
      <c r="R135" s="18">
        <v>1</v>
      </c>
      <c r="S135" s="18">
        <v>2</v>
      </c>
      <c r="T135" s="18">
        <v>0</v>
      </c>
      <c r="U135" s="18">
        <v>1</v>
      </c>
      <c r="V135" s="18">
        <v>2</v>
      </c>
      <c r="W135" s="18">
        <v>0</v>
      </c>
      <c r="X135" s="18">
        <v>0</v>
      </c>
      <c r="Y135" s="18">
        <v>0</v>
      </c>
      <c r="Z135" s="18">
        <v>0</v>
      </c>
      <c r="AA135" s="18">
        <v>0</v>
      </c>
      <c r="AB135" s="18">
        <v>2</v>
      </c>
      <c r="AC135" s="18">
        <v>2</v>
      </c>
      <c r="AD135" s="18">
        <v>0</v>
      </c>
      <c r="AE135" s="17">
        <f>SUM(G135:O135)/36*100</f>
        <v>61.111111111111114</v>
      </c>
      <c r="AF135" s="17">
        <f>SUM(P135:V135)/16*100</f>
        <v>75</v>
      </c>
      <c r="AG135" s="17">
        <f>SUM(W135:AD135)/18*100</f>
        <v>22.222222222222221</v>
      </c>
    </row>
    <row r="136" spans="1:33" x14ac:dyDescent="0.2">
      <c r="A136" s="18" t="s">
        <v>163</v>
      </c>
      <c r="B136" s="20" t="s">
        <v>451</v>
      </c>
      <c r="C136" s="15" t="s">
        <v>436</v>
      </c>
      <c r="D136" s="32">
        <f>SUM(G136:AD136)</f>
        <v>53</v>
      </c>
      <c r="E136" s="19">
        <f>D136/70*100</f>
        <v>75.714285714285708</v>
      </c>
      <c r="G136" s="18">
        <v>4</v>
      </c>
      <c r="H136" s="18">
        <v>4</v>
      </c>
      <c r="I136" s="18">
        <v>4</v>
      </c>
      <c r="J136" s="18">
        <v>6</v>
      </c>
      <c r="K136" s="18">
        <v>3</v>
      </c>
      <c r="L136" s="18">
        <v>2</v>
      </c>
      <c r="M136" s="18">
        <v>4</v>
      </c>
      <c r="N136" s="18">
        <v>2</v>
      </c>
      <c r="O136" s="18">
        <v>0</v>
      </c>
      <c r="P136" s="18">
        <v>6</v>
      </c>
      <c r="Q136" s="18" t="s">
        <v>27</v>
      </c>
      <c r="R136" s="18">
        <v>0</v>
      </c>
      <c r="S136" s="18">
        <v>2</v>
      </c>
      <c r="T136" s="18">
        <v>0</v>
      </c>
      <c r="U136" s="18">
        <v>2</v>
      </c>
      <c r="V136" s="18">
        <v>2</v>
      </c>
      <c r="W136" s="18">
        <v>1</v>
      </c>
      <c r="X136" s="18">
        <v>2</v>
      </c>
      <c r="Y136" s="18">
        <v>2</v>
      </c>
      <c r="Z136" s="18">
        <v>0</v>
      </c>
      <c r="AA136" s="18">
        <v>2</v>
      </c>
      <c r="AB136" s="18">
        <v>4</v>
      </c>
      <c r="AC136" s="18">
        <v>1</v>
      </c>
      <c r="AD136" s="18">
        <v>0</v>
      </c>
      <c r="AE136" s="17">
        <f>SUM(G136:O136)/36*100</f>
        <v>80.555555555555557</v>
      </c>
      <c r="AF136" s="17">
        <f>SUM(P136:V136)/16*100</f>
        <v>75</v>
      </c>
      <c r="AG136" s="17">
        <f>SUM(W136:AD136)/18*100</f>
        <v>66.666666666666657</v>
      </c>
    </row>
    <row r="137" spans="1:33" x14ac:dyDescent="0.2">
      <c r="A137" s="18" t="s">
        <v>164</v>
      </c>
      <c r="B137" s="15" t="s">
        <v>477</v>
      </c>
      <c r="C137" s="15" t="s">
        <v>436</v>
      </c>
      <c r="D137" s="32">
        <f>SUM(G137:AD137)</f>
        <v>7</v>
      </c>
      <c r="E137" s="19">
        <f>D137/70*100</f>
        <v>10</v>
      </c>
      <c r="G137" s="18">
        <v>0</v>
      </c>
      <c r="H137" s="18">
        <v>0</v>
      </c>
      <c r="I137" s="18">
        <v>0</v>
      </c>
      <c r="J137" s="18">
        <v>0</v>
      </c>
      <c r="K137" s="18">
        <v>0</v>
      </c>
      <c r="L137" s="18">
        <v>0</v>
      </c>
      <c r="M137" s="18">
        <v>0</v>
      </c>
      <c r="N137" s="18">
        <v>0</v>
      </c>
      <c r="O137" s="18">
        <v>0</v>
      </c>
      <c r="P137" s="18">
        <v>3</v>
      </c>
      <c r="Q137" s="18" t="s">
        <v>27</v>
      </c>
      <c r="R137" s="18">
        <v>0</v>
      </c>
      <c r="S137" s="18">
        <v>1</v>
      </c>
      <c r="T137" s="18">
        <v>0</v>
      </c>
      <c r="U137" s="18">
        <v>0</v>
      </c>
      <c r="V137" s="18">
        <v>2</v>
      </c>
      <c r="W137" s="18">
        <v>0</v>
      </c>
      <c r="X137" s="18">
        <v>0</v>
      </c>
      <c r="Y137" s="18">
        <v>0</v>
      </c>
      <c r="Z137" s="18">
        <v>1</v>
      </c>
      <c r="AA137" s="18">
        <v>0</v>
      </c>
      <c r="AB137" s="18">
        <v>0</v>
      </c>
      <c r="AC137" s="18">
        <v>0</v>
      </c>
      <c r="AD137" s="18">
        <v>0</v>
      </c>
      <c r="AE137" s="17">
        <f>SUM(G137:O137)/36*100</f>
        <v>0</v>
      </c>
      <c r="AF137" s="17">
        <f>SUM(P137:V137)/16*100</f>
        <v>37.5</v>
      </c>
      <c r="AG137" s="17">
        <f>SUM(W137:AD137)/18*100</f>
        <v>5.5555555555555554</v>
      </c>
    </row>
    <row r="138" spans="1:33" x14ac:dyDescent="0.2">
      <c r="A138" s="18" t="s">
        <v>165</v>
      </c>
      <c r="B138" s="20" t="s">
        <v>479</v>
      </c>
      <c r="C138" s="15" t="s">
        <v>436</v>
      </c>
      <c r="D138" s="32">
        <f>SUM(G138:AD138)</f>
        <v>6</v>
      </c>
      <c r="E138" s="19">
        <f>D138/70*100</f>
        <v>8.5714285714285712</v>
      </c>
      <c r="G138" s="18">
        <v>2</v>
      </c>
      <c r="H138" s="18">
        <v>0</v>
      </c>
      <c r="I138" s="18">
        <v>0</v>
      </c>
      <c r="J138" s="18">
        <v>0</v>
      </c>
      <c r="K138" s="18">
        <v>0</v>
      </c>
      <c r="L138" s="18">
        <v>0</v>
      </c>
      <c r="M138" s="18">
        <v>0</v>
      </c>
      <c r="N138" s="18">
        <v>0</v>
      </c>
      <c r="O138" s="18">
        <v>0</v>
      </c>
      <c r="P138" s="18">
        <v>3</v>
      </c>
      <c r="Q138" s="18" t="s">
        <v>27</v>
      </c>
      <c r="R138" s="18">
        <v>0</v>
      </c>
      <c r="S138" s="18">
        <v>1</v>
      </c>
      <c r="T138" s="18">
        <v>0</v>
      </c>
      <c r="U138" s="18">
        <v>0</v>
      </c>
      <c r="V138" s="18">
        <v>0</v>
      </c>
      <c r="W138" s="18">
        <v>0</v>
      </c>
      <c r="X138" s="18">
        <v>0</v>
      </c>
      <c r="Y138" s="18">
        <v>0</v>
      </c>
      <c r="Z138" s="18">
        <v>0</v>
      </c>
      <c r="AA138" s="18">
        <v>0</v>
      </c>
      <c r="AB138" s="18">
        <v>0</v>
      </c>
      <c r="AC138" s="18">
        <v>0</v>
      </c>
      <c r="AD138" s="18">
        <v>0</v>
      </c>
      <c r="AE138" s="17">
        <f>SUM(G138:O138)/36*100</f>
        <v>5.5555555555555554</v>
      </c>
      <c r="AF138" s="17">
        <f>SUM(P138:V138)/16*100</f>
        <v>25</v>
      </c>
      <c r="AG138" s="17">
        <f>SUM(W138:AD138)/18*100</f>
        <v>0</v>
      </c>
    </row>
    <row r="139" spans="1:33" x14ac:dyDescent="0.2">
      <c r="A139" s="18" t="s">
        <v>166</v>
      </c>
      <c r="B139" s="22" t="s">
        <v>379</v>
      </c>
      <c r="C139" s="15" t="s">
        <v>380</v>
      </c>
      <c r="D139" s="32">
        <f>SUM(G139:AD139)</f>
        <v>63</v>
      </c>
      <c r="E139" s="19">
        <f>D139/70*100</f>
        <v>90</v>
      </c>
      <c r="F139" s="33">
        <v>5</v>
      </c>
      <c r="G139" s="18">
        <v>4</v>
      </c>
      <c r="H139" s="18">
        <v>4</v>
      </c>
      <c r="I139" s="18">
        <v>4</v>
      </c>
      <c r="J139" s="18">
        <v>6</v>
      </c>
      <c r="K139" s="18">
        <v>6</v>
      </c>
      <c r="L139" s="18">
        <v>1</v>
      </c>
      <c r="M139" s="18">
        <v>4</v>
      </c>
      <c r="N139" s="18">
        <v>2</v>
      </c>
      <c r="O139" s="18">
        <v>4</v>
      </c>
      <c r="P139" s="18">
        <v>6</v>
      </c>
      <c r="Q139" s="18" t="s">
        <v>26</v>
      </c>
      <c r="R139" s="18">
        <v>2</v>
      </c>
      <c r="S139" s="18">
        <v>2</v>
      </c>
      <c r="T139" s="18">
        <v>0</v>
      </c>
      <c r="U139" s="18">
        <v>2</v>
      </c>
      <c r="V139" s="18">
        <v>2</v>
      </c>
      <c r="W139" s="18">
        <v>0</v>
      </c>
      <c r="X139" s="18">
        <v>2</v>
      </c>
      <c r="Y139" s="18">
        <v>0</v>
      </c>
      <c r="Z139" s="18">
        <v>2</v>
      </c>
      <c r="AA139" s="18">
        <v>2</v>
      </c>
      <c r="AB139" s="18">
        <v>4</v>
      </c>
      <c r="AC139" s="18">
        <v>2</v>
      </c>
      <c r="AD139" s="18">
        <v>2</v>
      </c>
      <c r="AE139" s="17">
        <f>SUM(G139:O139)/36*100</f>
        <v>97.222222222222214</v>
      </c>
      <c r="AF139" s="17">
        <f>SUM(P139:V139)/16*100</f>
        <v>87.5</v>
      </c>
      <c r="AG139" s="17">
        <f>SUM(W139:AD139)/18*100</f>
        <v>77.777777777777786</v>
      </c>
    </row>
    <row r="140" spans="1:33" x14ac:dyDescent="0.2">
      <c r="A140" s="18" t="s">
        <v>167</v>
      </c>
      <c r="B140" s="15" t="s">
        <v>420</v>
      </c>
      <c r="C140" s="15" t="s">
        <v>408</v>
      </c>
      <c r="D140" s="32">
        <f>SUM(G140:AD140)</f>
        <v>40</v>
      </c>
      <c r="E140" s="19">
        <f>D140/70*100</f>
        <v>57.142857142857139</v>
      </c>
      <c r="G140" s="18">
        <v>2</v>
      </c>
      <c r="H140" s="18">
        <v>2</v>
      </c>
      <c r="I140" s="18">
        <v>2</v>
      </c>
      <c r="J140" s="18">
        <v>3</v>
      </c>
      <c r="K140" s="18">
        <v>0</v>
      </c>
      <c r="L140" s="18">
        <v>0</v>
      </c>
      <c r="M140" s="18">
        <v>2</v>
      </c>
      <c r="N140" s="18">
        <v>1</v>
      </c>
      <c r="O140" s="18">
        <v>2</v>
      </c>
      <c r="P140" s="18">
        <v>6</v>
      </c>
      <c r="Q140" s="18" t="s">
        <v>28</v>
      </c>
      <c r="R140" s="18">
        <v>2</v>
      </c>
      <c r="S140" s="18">
        <v>1</v>
      </c>
      <c r="T140" s="18">
        <v>2</v>
      </c>
      <c r="U140" s="18">
        <v>1</v>
      </c>
      <c r="V140" s="18">
        <v>2</v>
      </c>
      <c r="W140" s="18">
        <v>1</v>
      </c>
      <c r="X140" s="18">
        <v>2</v>
      </c>
      <c r="Y140" s="18">
        <v>0</v>
      </c>
      <c r="Z140" s="18">
        <v>1</v>
      </c>
      <c r="AA140" s="18">
        <v>2</v>
      </c>
      <c r="AB140" s="18">
        <v>2</v>
      </c>
      <c r="AC140" s="18">
        <v>2</v>
      </c>
      <c r="AD140" s="18">
        <v>2</v>
      </c>
      <c r="AE140" s="17">
        <f>SUM(G140:O140)/36*100</f>
        <v>38.888888888888893</v>
      </c>
      <c r="AF140" s="17">
        <f>SUM(P140:V140)/16*100</f>
        <v>87.5</v>
      </c>
      <c r="AG140" s="17">
        <f>SUM(W140:AD140)/18*100</f>
        <v>66.666666666666657</v>
      </c>
    </row>
    <row r="141" spans="1:33" ht="24" x14ac:dyDescent="0.2">
      <c r="A141" s="14" t="s">
        <v>168</v>
      </c>
      <c r="B141" s="22" t="s">
        <v>588</v>
      </c>
      <c r="C141" s="15" t="s">
        <v>572</v>
      </c>
      <c r="D141" s="30">
        <f>SUM(G141:AD141)</f>
        <v>39</v>
      </c>
      <c r="E141" s="16">
        <f>D141/70*100</f>
        <v>55.714285714285715</v>
      </c>
      <c r="F141" s="31"/>
      <c r="G141" s="14">
        <v>2</v>
      </c>
      <c r="H141" s="14">
        <v>2</v>
      </c>
      <c r="I141" s="14">
        <v>0</v>
      </c>
      <c r="J141" s="14">
        <v>3</v>
      </c>
      <c r="K141" s="14">
        <v>0</v>
      </c>
      <c r="L141" s="14">
        <v>0</v>
      </c>
      <c r="M141" s="14">
        <v>2</v>
      </c>
      <c r="N141" s="14">
        <v>2</v>
      </c>
      <c r="O141" s="14">
        <v>0</v>
      </c>
      <c r="P141" s="14">
        <v>6</v>
      </c>
      <c r="Q141" s="14" t="s">
        <v>27</v>
      </c>
      <c r="R141" s="14">
        <v>1</v>
      </c>
      <c r="S141" s="14">
        <v>2</v>
      </c>
      <c r="T141" s="14">
        <v>2</v>
      </c>
      <c r="U141" s="14">
        <v>2</v>
      </c>
      <c r="V141" s="14">
        <v>2</v>
      </c>
      <c r="W141" s="14">
        <v>2</v>
      </c>
      <c r="X141" s="14">
        <v>2</v>
      </c>
      <c r="Y141" s="14">
        <v>1</v>
      </c>
      <c r="Z141" s="14">
        <v>2</v>
      </c>
      <c r="AA141" s="14">
        <v>2</v>
      </c>
      <c r="AB141" s="14">
        <v>2</v>
      </c>
      <c r="AC141" s="14">
        <v>2</v>
      </c>
      <c r="AD141" s="14">
        <v>0</v>
      </c>
      <c r="AE141" s="17">
        <f>SUM(G141:O141)/36*100</f>
        <v>30.555555555555557</v>
      </c>
      <c r="AF141" s="17">
        <f>SUM(P141:V141)/16*100</f>
        <v>93.75</v>
      </c>
      <c r="AG141" s="17">
        <f>SUM(W141:AD141)/18*100</f>
        <v>72.222222222222214</v>
      </c>
    </row>
    <row r="142" spans="1:33" ht="24" x14ac:dyDescent="0.2">
      <c r="A142" s="18" t="s">
        <v>169</v>
      </c>
      <c r="B142" s="15" t="s">
        <v>351</v>
      </c>
      <c r="C142" s="15" t="s">
        <v>337</v>
      </c>
      <c r="D142" s="30">
        <f>SUM(G142:AD142)</f>
        <v>37</v>
      </c>
      <c r="E142" s="16">
        <f>D142/70*100</f>
        <v>52.857142857142861</v>
      </c>
      <c r="F142" s="31"/>
      <c r="G142" s="18">
        <v>4</v>
      </c>
      <c r="H142" s="18">
        <v>4</v>
      </c>
      <c r="I142" s="18">
        <v>0</v>
      </c>
      <c r="J142" s="18">
        <v>0</v>
      </c>
      <c r="K142" s="18">
        <v>0</v>
      </c>
      <c r="L142" s="18">
        <v>0</v>
      </c>
      <c r="M142" s="18">
        <v>4</v>
      </c>
      <c r="N142" s="18">
        <v>1</v>
      </c>
      <c r="O142" s="18">
        <v>0</v>
      </c>
      <c r="P142" s="18">
        <v>6</v>
      </c>
      <c r="Q142" s="18" t="s">
        <v>27</v>
      </c>
      <c r="R142" s="18">
        <v>2</v>
      </c>
      <c r="S142" s="18">
        <v>1</v>
      </c>
      <c r="T142" s="18">
        <v>0</v>
      </c>
      <c r="U142" s="18">
        <v>2</v>
      </c>
      <c r="V142" s="18">
        <v>2</v>
      </c>
      <c r="W142" s="18">
        <v>2</v>
      </c>
      <c r="X142" s="18">
        <v>2</v>
      </c>
      <c r="Y142" s="18">
        <v>0</v>
      </c>
      <c r="Z142" s="18">
        <v>1</v>
      </c>
      <c r="AA142" s="18">
        <v>2</v>
      </c>
      <c r="AB142" s="18">
        <v>2</v>
      </c>
      <c r="AC142" s="18">
        <v>2</v>
      </c>
      <c r="AD142" s="18">
        <v>0</v>
      </c>
      <c r="AE142" s="17">
        <f>SUM(G142:O142)/36*100</f>
        <v>36.111111111111107</v>
      </c>
      <c r="AF142" s="17">
        <f>SUM(P142:V142)/16*100</f>
        <v>81.25</v>
      </c>
      <c r="AG142" s="17">
        <f>SUM(W142:AD142)/18*100</f>
        <v>61.111111111111114</v>
      </c>
    </row>
    <row r="143" spans="1:33" x14ac:dyDescent="0.2">
      <c r="A143" s="14" t="s">
        <v>170</v>
      </c>
      <c r="B143" s="15" t="s">
        <v>543</v>
      </c>
      <c r="C143" s="15" t="s">
        <v>537</v>
      </c>
      <c r="D143" s="30">
        <f>SUM(G143:AD143)</f>
        <v>56</v>
      </c>
      <c r="E143" s="16">
        <f>D143/70*100</f>
        <v>80</v>
      </c>
      <c r="F143" s="31"/>
      <c r="G143" s="14">
        <v>4</v>
      </c>
      <c r="H143" s="14">
        <v>4</v>
      </c>
      <c r="I143" s="14">
        <v>4</v>
      </c>
      <c r="J143" s="14">
        <v>0</v>
      </c>
      <c r="K143" s="14">
        <v>6</v>
      </c>
      <c r="L143" s="14">
        <v>0</v>
      </c>
      <c r="M143" s="14">
        <v>4</v>
      </c>
      <c r="N143" s="14">
        <v>2</v>
      </c>
      <c r="O143" s="14">
        <v>2</v>
      </c>
      <c r="P143" s="14">
        <v>6</v>
      </c>
      <c r="Q143" s="14" t="s">
        <v>27</v>
      </c>
      <c r="R143" s="14">
        <v>2</v>
      </c>
      <c r="S143" s="14">
        <v>2</v>
      </c>
      <c r="T143" s="14">
        <v>2</v>
      </c>
      <c r="U143" s="14">
        <v>2</v>
      </c>
      <c r="V143" s="14">
        <v>2</v>
      </c>
      <c r="W143" s="14">
        <v>2</v>
      </c>
      <c r="X143" s="14">
        <v>2</v>
      </c>
      <c r="Y143" s="14">
        <v>2</v>
      </c>
      <c r="Z143" s="14">
        <v>0</v>
      </c>
      <c r="AA143" s="14">
        <v>2</v>
      </c>
      <c r="AB143" s="14">
        <v>2</v>
      </c>
      <c r="AC143" s="14">
        <v>2</v>
      </c>
      <c r="AD143" s="14">
        <v>2</v>
      </c>
      <c r="AE143" s="17">
        <f>SUM(G143:O143)/36*100</f>
        <v>72.222222222222214</v>
      </c>
      <c r="AF143" s="17">
        <f>SUM(P143:V143)/16*100</f>
        <v>100</v>
      </c>
      <c r="AG143" s="17">
        <f>SUM(W143:AD143)/18*100</f>
        <v>77.777777777777786</v>
      </c>
    </row>
    <row r="144" spans="1:33" x14ac:dyDescent="0.2">
      <c r="A144" s="18" t="s">
        <v>171</v>
      </c>
      <c r="B144" s="20" t="s">
        <v>473</v>
      </c>
      <c r="C144" s="15" t="s">
        <v>436</v>
      </c>
      <c r="D144" s="32">
        <f>SUM(G144:AD144)</f>
        <v>9</v>
      </c>
      <c r="E144" s="19">
        <f>D144/70*100</f>
        <v>12.857142857142856</v>
      </c>
      <c r="G144" s="18">
        <v>0</v>
      </c>
      <c r="H144" s="18">
        <v>0</v>
      </c>
      <c r="I144" s="18">
        <v>0</v>
      </c>
      <c r="J144" s="18">
        <v>0</v>
      </c>
      <c r="K144" s="18">
        <v>0</v>
      </c>
      <c r="L144" s="18">
        <v>0</v>
      </c>
      <c r="M144" s="18">
        <v>0</v>
      </c>
      <c r="N144" s="18">
        <v>2</v>
      </c>
      <c r="O144" s="18">
        <v>0</v>
      </c>
      <c r="P144" s="18">
        <v>3</v>
      </c>
      <c r="Q144" s="18" t="s">
        <v>27</v>
      </c>
      <c r="R144" s="18">
        <v>1</v>
      </c>
      <c r="S144" s="18">
        <v>1</v>
      </c>
      <c r="T144" s="18">
        <v>0</v>
      </c>
      <c r="U144" s="18">
        <v>2</v>
      </c>
      <c r="V144" s="18">
        <v>0</v>
      </c>
      <c r="W144" s="18">
        <v>0</v>
      </c>
      <c r="X144" s="18">
        <v>0</v>
      </c>
      <c r="Y144" s="18">
        <v>0</v>
      </c>
      <c r="Z144" s="18">
        <v>0</v>
      </c>
      <c r="AA144" s="18">
        <v>0</v>
      </c>
      <c r="AB144" s="18">
        <v>0</v>
      </c>
      <c r="AC144" s="18">
        <v>0</v>
      </c>
      <c r="AD144" s="18">
        <v>0</v>
      </c>
      <c r="AE144" s="17">
        <f>SUM(G144:O144)/36*100</f>
        <v>5.5555555555555554</v>
      </c>
      <c r="AF144" s="17">
        <f>SUM(P144:V144)/16*100</f>
        <v>43.75</v>
      </c>
      <c r="AG144" s="17">
        <f>SUM(W144:AD144)/18*100</f>
        <v>0</v>
      </c>
    </row>
    <row r="145" spans="1:33" x14ac:dyDescent="0.2">
      <c r="A145" s="18" t="s">
        <v>172</v>
      </c>
      <c r="B145" s="22" t="s">
        <v>506</v>
      </c>
      <c r="C145" s="15" t="s">
        <v>495</v>
      </c>
      <c r="D145" s="32">
        <f>SUM(G145:AD145)</f>
        <v>55</v>
      </c>
      <c r="E145" s="19">
        <f>D145/70*100</f>
        <v>78.571428571428569</v>
      </c>
      <c r="G145" s="18">
        <v>4</v>
      </c>
      <c r="H145" s="18">
        <v>4</v>
      </c>
      <c r="I145" s="18">
        <v>4</v>
      </c>
      <c r="J145" s="18">
        <v>6</v>
      </c>
      <c r="K145" s="18">
        <v>3</v>
      </c>
      <c r="L145" s="18">
        <v>0</v>
      </c>
      <c r="M145" s="18">
        <v>4</v>
      </c>
      <c r="N145" s="18">
        <v>2</v>
      </c>
      <c r="O145" s="18">
        <v>4</v>
      </c>
      <c r="P145" s="18">
        <v>6</v>
      </c>
      <c r="Q145" s="18" t="s">
        <v>27</v>
      </c>
      <c r="R145" s="18">
        <v>2</v>
      </c>
      <c r="S145" s="18">
        <v>2</v>
      </c>
      <c r="T145" s="18">
        <v>2</v>
      </c>
      <c r="U145" s="18">
        <v>2</v>
      </c>
      <c r="V145" s="18">
        <v>2</v>
      </c>
      <c r="W145" s="18">
        <v>0</v>
      </c>
      <c r="X145" s="18">
        <v>0</v>
      </c>
      <c r="Y145" s="18">
        <v>0</v>
      </c>
      <c r="Z145" s="18">
        <v>0</v>
      </c>
      <c r="AA145" s="18">
        <v>0</v>
      </c>
      <c r="AB145" s="18">
        <v>4</v>
      </c>
      <c r="AC145" s="18">
        <v>2</v>
      </c>
      <c r="AD145" s="18">
        <v>2</v>
      </c>
      <c r="AE145" s="17">
        <f>SUM(G145:O145)/36*100</f>
        <v>86.111111111111114</v>
      </c>
      <c r="AF145" s="17">
        <f>SUM(P145:V145)/16*100</f>
        <v>100</v>
      </c>
      <c r="AG145" s="17">
        <f>SUM(W145:AD145)/18*100</f>
        <v>44.444444444444443</v>
      </c>
    </row>
    <row r="146" spans="1:33" x14ac:dyDescent="0.2">
      <c r="A146" s="18" t="s">
        <v>173</v>
      </c>
      <c r="B146" s="15" t="s">
        <v>544</v>
      </c>
      <c r="C146" s="15" t="s">
        <v>537</v>
      </c>
      <c r="D146" s="32">
        <f>SUM(G146:AD146)</f>
        <v>56</v>
      </c>
      <c r="E146" s="19">
        <f>D146/70*100</f>
        <v>80</v>
      </c>
      <c r="G146" s="18">
        <v>4</v>
      </c>
      <c r="H146" s="18">
        <v>4</v>
      </c>
      <c r="I146" s="18">
        <v>4</v>
      </c>
      <c r="J146" s="18">
        <v>0</v>
      </c>
      <c r="K146" s="18">
        <v>6</v>
      </c>
      <c r="L146" s="18">
        <v>0</v>
      </c>
      <c r="M146" s="18">
        <v>4</v>
      </c>
      <c r="N146" s="18">
        <v>2</v>
      </c>
      <c r="O146" s="18">
        <v>2</v>
      </c>
      <c r="P146" s="18">
        <v>6</v>
      </c>
      <c r="Q146" s="18" t="s">
        <v>26</v>
      </c>
      <c r="R146" s="18">
        <v>2</v>
      </c>
      <c r="S146" s="18">
        <v>2</v>
      </c>
      <c r="T146" s="18">
        <v>2</v>
      </c>
      <c r="U146" s="18">
        <v>2</v>
      </c>
      <c r="V146" s="18">
        <v>2</v>
      </c>
      <c r="W146" s="18">
        <v>0</v>
      </c>
      <c r="X146" s="18">
        <v>2</v>
      </c>
      <c r="Y146" s="18">
        <v>0</v>
      </c>
      <c r="Z146" s="18">
        <v>2</v>
      </c>
      <c r="AA146" s="18">
        <v>2</v>
      </c>
      <c r="AB146" s="18">
        <v>4</v>
      </c>
      <c r="AC146" s="18">
        <v>2</v>
      </c>
      <c r="AD146" s="18">
        <v>2</v>
      </c>
      <c r="AE146" s="17">
        <f>SUM(G146:O146)/36*100</f>
        <v>72.222222222222214</v>
      </c>
      <c r="AF146" s="17">
        <f>SUM(P146:V146)/16*100</f>
        <v>100</v>
      </c>
      <c r="AG146" s="17">
        <f>SUM(W146:AD146)/18*100</f>
        <v>77.777777777777786</v>
      </c>
    </row>
    <row r="147" spans="1:33" x14ac:dyDescent="0.2">
      <c r="A147" s="18" t="s">
        <v>174</v>
      </c>
      <c r="B147" s="20" t="s">
        <v>568</v>
      </c>
      <c r="C147" s="15" t="s">
        <v>537</v>
      </c>
      <c r="D147" s="32">
        <f>SUM(G147:AD147)</f>
        <v>5</v>
      </c>
      <c r="E147" s="19">
        <f>D147/70*100</f>
        <v>7.1428571428571423</v>
      </c>
      <c r="G147" s="18">
        <v>0</v>
      </c>
      <c r="H147" s="18">
        <v>0</v>
      </c>
      <c r="I147" s="18">
        <v>0</v>
      </c>
      <c r="J147" s="18">
        <v>0</v>
      </c>
      <c r="K147" s="18">
        <v>0</v>
      </c>
      <c r="L147" s="18">
        <v>0</v>
      </c>
      <c r="M147" s="18">
        <v>0</v>
      </c>
      <c r="N147" s="18">
        <v>1</v>
      </c>
      <c r="O147" s="18">
        <v>0</v>
      </c>
      <c r="P147" s="18">
        <v>3</v>
      </c>
      <c r="Q147" s="18" t="s">
        <v>27</v>
      </c>
      <c r="R147" s="18">
        <v>0</v>
      </c>
      <c r="S147" s="18">
        <v>0</v>
      </c>
      <c r="T147" s="18">
        <v>0</v>
      </c>
      <c r="U147" s="18">
        <v>1</v>
      </c>
      <c r="V147" s="18">
        <v>0</v>
      </c>
      <c r="W147" s="18">
        <v>0</v>
      </c>
      <c r="X147" s="18">
        <v>0</v>
      </c>
      <c r="Y147" s="18">
        <v>0</v>
      </c>
      <c r="Z147" s="18">
        <v>0</v>
      </c>
      <c r="AA147" s="18">
        <v>0</v>
      </c>
      <c r="AB147" s="18">
        <v>0</v>
      </c>
      <c r="AC147" s="18">
        <v>0</v>
      </c>
      <c r="AD147" s="18">
        <v>0</v>
      </c>
      <c r="AE147" s="17">
        <f>SUM(G147:O147)/36*100</f>
        <v>2.7777777777777777</v>
      </c>
      <c r="AF147" s="17">
        <f>SUM(P147:V147)/16*100</f>
        <v>25</v>
      </c>
      <c r="AG147" s="17">
        <f>SUM(W147:AD147)/18*100</f>
        <v>0</v>
      </c>
    </row>
    <row r="148" spans="1:33" ht="24" x14ac:dyDescent="0.2">
      <c r="A148" s="18" t="s">
        <v>175</v>
      </c>
      <c r="B148" s="15" t="s">
        <v>576</v>
      </c>
      <c r="C148" s="15" t="s">
        <v>572</v>
      </c>
      <c r="D148" s="30">
        <f>SUM(G148:AD148)</f>
        <v>64</v>
      </c>
      <c r="E148" s="16">
        <f>D148/70*100</f>
        <v>91.428571428571431</v>
      </c>
      <c r="F148" s="31">
        <v>4</v>
      </c>
      <c r="G148" s="18">
        <v>4</v>
      </c>
      <c r="H148" s="18">
        <v>4</v>
      </c>
      <c r="I148" s="18">
        <v>4</v>
      </c>
      <c r="J148" s="18">
        <v>6</v>
      </c>
      <c r="K148" s="18">
        <v>6</v>
      </c>
      <c r="L148" s="18">
        <v>0</v>
      </c>
      <c r="M148" s="18">
        <v>4</v>
      </c>
      <c r="N148" s="18">
        <v>2</v>
      </c>
      <c r="O148" s="18">
        <v>2</v>
      </c>
      <c r="P148" s="18">
        <v>6</v>
      </c>
      <c r="Q148" s="18" t="s">
        <v>27</v>
      </c>
      <c r="R148" s="18">
        <v>2</v>
      </c>
      <c r="S148" s="18">
        <v>2</v>
      </c>
      <c r="T148" s="18">
        <v>2</v>
      </c>
      <c r="U148" s="18">
        <v>2</v>
      </c>
      <c r="V148" s="18">
        <v>2</v>
      </c>
      <c r="W148" s="18">
        <v>2</v>
      </c>
      <c r="X148" s="18">
        <v>2</v>
      </c>
      <c r="Y148" s="18">
        <v>2</v>
      </c>
      <c r="Z148" s="18">
        <v>0</v>
      </c>
      <c r="AA148" s="18">
        <v>2</v>
      </c>
      <c r="AB148" s="18">
        <v>4</v>
      </c>
      <c r="AC148" s="18">
        <v>2</v>
      </c>
      <c r="AD148" s="18">
        <v>2</v>
      </c>
      <c r="AE148" s="17">
        <f>SUM(G148:O148)/36*100</f>
        <v>88.888888888888886</v>
      </c>
      <c r="AF148" s="17">
        <f>SUM(P148:V148)/16*100</f>
        <v>100</v>
      </c>
      <c r="AG148" s="17">
        <f>SUM(W148:AD148)/18*100</f>
        <v>88.888888888888886</v>
      </c>
    </row>
    <row r="149" spans="1:33" x14ac:dyDescent="0.2">
      <c r="A149" s="18" t="s">
        <v>176</v>
      </c>
      <c r="B149" s="20" t="s">
        <v>487</v>
      </c>
      <c r="C149" s="15" t="s">
        <v>436</v>
      </c>
      <c r="D149" s="32">
        <f>SUM(G149:AD149)</f>
        <v>0</v>
      </c>
      <c r="E149" s="19">
        <f>D149/70*100</f>
        <v>0</v>
      </c>
      <c r="G149" s="18">
        <v>0</v>
      </c>
      <c r="H149" s="18">
        <v>0</v>
      </c>
      <c r="I149" s="18">
        <v>0</v>
      </c>
      <c r="J149" s="18">
        <v>0</v>
      </c>
      <c r="K149" s="18">
        <v>0</v>
      </c>
      <c r="L149" s="18">
        <v>0</v>
      </c>
      <c r="M149" s="18">
        <v>0</v>
      </c>
      <c r="N149" s="18">
        <v>0</v>
      </c>
      <c r="O149" s="18">
        <v>0</v>
      </c>
      <c r="P149" s="18">
        <v>0</v>
      </c>
      <c r="Q149" s="18" t="s">
        <v>27</v>
      </c>
      <c r="R149" s="18">
        <v>0</v>
      </c>
      <c r="S149" s="18">
        <v>0</v>
      </c>
      <c r="T149" s="18">
        <v>0</v>
      </c>
      <c r="U149" s="18">
        <v>0</v>
      </c>
      <c r="V149" s="18">
        <v>0</v>
      </c>
      <c r="W149" s="18">
        <v>0</v>
      </c>
      <c r="X149" s="18">
        <v>0</v>
      </c>
      <c r="Y149" s="18">
        <v>0</v>
      </c>
      <c r="Z149" s="18">
        <v>0</v>
      </c>
      <c r="AA149" s="18">
        <v>0</v>
      </c>
      <c r="AB149" s="18">
        <v>0</v>
      </c>
      <c r="AC149" s="18">
        <v>0</v>
      </c>
      <c r="AD149" s="18">
        <v>0</v>
      </c>
      <c r="AE149" s="17">
        <f>SUM(G149:O149)/36*100</f>
        <v>0</v>
      </c>
      <c r="AF149" s="17">
        <f>SUM(P149:V149)/16*100</f>
        <v>0</v>
      </c>
      <c r="AG149" s="17">
        <f>SUM(W149:AD149)/18*100</f>
        <v>0</v>
      </c>
    </row>
    <row r="150" spans="1:33" ht="24" x14ac:dyDescent="0.2">
      <c r="A150" s="27" t="s">
        <v>177</v>
      </c>
      <c r="B150" s="15" t="s">
        <v>573</v>
      </c>
      <c r="C150" s="15" t="s">
        <v>572</v>
      </c>
      <c r="D150" s="30">
        <f>SUM(G150:AD150)</f>
        <v>69</v>
      </c>
      <c r="E150" s="16">
        <f>D150/70*100</f>
        <v>98.571428571428584</v>
      </c>
      <c r="F150" s="31" t="s">
        <v>31</v>
      </c>
      <c r="G150" s="20">
        <v>4</v>
      </c>
      <c r="H150" s="20">
        <v>4</v>
      </c>
      <c r="I150" s="20">
        <v>4</v>
      </c>
      <c r="J150" s="20">
        <v>6</v>
      </c>
      <c r="K150" s="20">
        <v>6</v>
      </c>
      <c r="L150" s="20">
        <v>2</v>
      </c>
      <c r="M150" s="20">
        <v>4</v>
      </c>
      <c r="N150" s="20">
        <v>2</v>
      </c>
      <c r="O150" s="20">
        <v>4</v>
      </c>
      <c r="P150" s="20">
        <v>6</v>
      </c>
      <c r="Q150" s="20" t="s">
        <v>31</v>
      </c>
      <c r="R150" s="20">
        <v>2</v>
      </c>
      <c r="S150" s="20">
        <v>2</v>
      </c>
      <c r="T150" s="20">
        <v>2</v>
      </c>
      <c r="U150" s="20">
        <v>2</v>
      </c>
      <c r="V150" s="20">
        <v>2</v>
      </c>
      <c r="W150" s="20">
        <v>1</v>
      </c>
      <c r="X150" s="20">
        <v>2</v>
      </c>
      <c r="Y150" s="20">
        <v>2</v>
      </c>
      <c r="Z150" s="20">
        <v>2</v>
      </c>
      <c r="AA150" s="20">
        <v>2</v>
      </c>
      <c r="AB150" s="20">
        <v>4</v>
      </c>
      <c r="AC150" s="20">
        <v>2</v>
      </c>
      <c r="AD150" s="20">
        <v>2</v>
      </c>
      <c r="AE150" s="17">
        <f>SUM(G150:O150)/36*100</f>
        <v>100</v>
      </c>
      <c r="AF150" s="17">
        <f>SUM(P150:V150)/16*100</f>
        <v>100</v>
      </c>
      <c r="AG150" s="17">
        <f>SUM(W150:AD150)/18*100</f>
        <v>94.444444444444443</v>
      </c>
    </row>
    <row r="151" spans="1:33" x14ac:dyDescent="0.2">
      <c r="A151" s="18" t="s">
        <v>178</v>
      </c>
      <c r="B151" s="20" t="s">
        <v>619</v>
      </c>
      <c r="C151" s="15" t="s">
        <v>611</v>
      </c>
      <c r="D151" s="32">
        <f>SUM(G151:AD151)</f>
        <v>41</v>
      </c>
      <c r="E151" s="19">
        <f>D151/70*100</f>
        <v>58.571428571428577</v>
      </c>
      <c r="G151" s="18">
        <v>4</v>
      </c>
      <c r="H151" s="18">
        <v>2</v>
      </c>
      <c r="I151" s="18">
        <v>0</v>
      </c>
      <c r="J151" s="18">
        <v>3</v>
      </c>
      <c r="K151" s="18">
        <v>3</v>
      </c>
      <c r="L151" s="18">
        <v>0</v>
      </c>
      <c r="M151" s="18">
        <v>2</v>
      </c>
      <c r="N151" s="18">
        <v>2</v>
      </c>
      <c r="O151" s="18">
        <v>2</v>
      </c>
      <c r="P151" s="18">
        <v>6</v>
      </c>
      <c r="Q151" s="18" t="s">
        <v>27</v>
      </c>
      <c r="R151" s="18">
        <v>1</v>
      </c>
      <c r="S151" s="18">
        <v>1</v>
      </c>
      <c r="T151" s="18">
        <v>2</v>
      </c>
      <c r="U151" s="18">
        <v>2</v>
      </c>
      <c r="V151" s="18">
        <v>2</v>
      </c>
      <c r="W151" s="18">
        <v>2</v>
      </c>
      <c r="X151" s="18">
        <v>1</v>
      </c>
      <c r="Y151" s="18">
        <v>0</v>
      </c>
      <c r="Z151" s="18">
        <v>0</v>
      </c>
      <c r="AA151" s="18">
        <v>2</v>
      </c>
      <c r="AB151" s="18">
        <v>2</v>
      </c>
      <c r="AC151" s="18">
        <v>2</v>
      </c>
      <c r="AD151" s="18">
        <v>0</v>
      </c>
      <c r="AE151" s="17">
        <f>SUM(G151:O151)/36*100</f>
        <v>50</v>
      </c>
      <c r="AF151" s="17">
        <f>SUM(P151:V151)/16*100</f>
        <v>87.5</v>
      </c>
      <c r="AG151" s="17">
        <f>SUM(W151:AD151)/18*100</f>
        <v>50</v>
      </c>
    </row>
    <row r="152" spans="1:33" ht="24" x14ac:dyDescent="0.2">
      <c r="A152" s="18" t="s">
        <v>179</v>
      </c>
      <c r="B152" s="22" t="s">
        <v>584</v>
      </c>
      <c r="C152" s="15" t="s">
        <v>572</v>
      </c>
      <c r="D152" s="32">
        <f>SUM(G152:AD152)</f>
        <v>42</v>
      </c>
      <c r="E152" s="19">
        <f>D152/70*100</f>
        <v>60</v>
      </c>
      <c r="G152" s="18">
        <v>4</v>
      </c>
      <c r="H152" s="18">
        <v>2</v>
      </c>
      <c r="I152" s="18">
        <v>0</v>
      </c>
      <c r="J152" s="18">
        <v>0</v>
      </c>
      <c r="K152" s="18">
        <v>0</v>
      </c>
      <c r="L152" s="18">
        <v>0</v>
      </c>
      <c r="M152" s="18">
        <v>4</v>
      </c>
      <c r="N152" s="18">
        <v>2</v>
      </c>
      <c r="O152" s="18">
        <v>2</v>
      </c>
      <c r="P152" s="18">
        <v>6</v>
      </c>
      <c r="Q152" s="18" t="s">
        <v>27</v>
      </c>
      <c r="R152" s="18">
        <v>2</v>
      </c>
      <c r="S152" s="18">
        <v>1</v>
      </c>
      <c r="T152" s="18">
        <v>1</v>
      </c>
      <c r="U152" s="18">
        <v>2</v>
      </c>
      <c r="V152" s="18">
        <v>2</v>
      </c>
      <c r="W152" s="18">
        <v>2</v>
      </c>
      <c r="X152" s="18">
        <v>2</v>
      </c>
      <c r="Y152" s="18">
        <v>2</v>
      </c>
      <c r="Z152" s="18">
        <v>0</v>
      </c>
      <c r="AA152" s="18">
        <v>2</v>
      </c>
      <c r="AB152" s="18">
        <v>4</v>
      </c>
      <c r="AC152" s="18">
        <v>2</v>
      </c>
      <c r="AD152" s="18">
        <v>0</v>
      </c>
      <c r="AE152" s="17">
        <f>SUM(G152:O152)/36*100</f>
        <v>38.888888888888893</v>
      </c>
      <c r="AF152" s="17">
        <f>SUM(P152:V152)/16*100</f>
        <v>87.5</v>
      </c>
      <c r="AG152" s="17">
        <f>SUM(W152:AD152)/18*100</f>
        <v>77.777777777777786</v>
      </c>
    </row>
    <row r="153" spans="1:33" x14ac:dyDescent="0.2">
      <c r="A153" s="18" t="s">
        <v>180</v>
      </c>
      <c r="B153" s="15" t="s">
        <v>535</v>
      </c>
      <c r="C153" s="15" t="s">
        <v>495</v>
      </c>
      <c r="D153" s="32">
        <f>SUM(G153:AD153)</f>
        <v>0</v>
      </c>
      <c r="E153" s="19">
        <f>D153/70*100</f>
        <v>0</v>
      </c>
      <c r="G153" s="18">
        <v>0</v>
      </c>
      <c r="H153" s="18">
        <v>0</v>
      </c>
      <c r="I153" s="18">
        <v>0</v>
      </c>
      <c r="J153" s="18">
        <v>0</v>
      </c>
      <c r="K153" s="18">
        <v>0</v>
      </c>
      <c r="L153" s="18">
        <v>0</v>
      </c>
      <c r="M153" s="18">
        <v>0</v>
      </c>
      <c r="N153" s="18">
        <v>0</v>
      </c>
      <c r="O153" s="18">
        <v>0</v>
      </c>
      <c r="P153" s="18">
        <v>0</v>
      </c>
      <c r="Q153" s="18" t="s">
        <v>28</v>
      </c>
      <c r="R153" s="18">
        <v>0</v>
      </c>
      <c r="S153" s="18">
        <v>0</v>
      </c>
      <c r="T153" s="18">
        <v>0</v>
      </c>
      <c r="U153" s="18">
        <v>0</v>
      </c>
      <c r="V153" s="18">
        <v>0</v>
      </c>
      <c r="W153" s="18">
        <v>0</v>
      </c>
      <c r="X153" s="18">
        <v>0</v>
      </c>
      <c r="Y153" s="18">
        <v>0</v>
      </c>
      <c r="Z153" s="18">
        <v>0</v>
      </c>
      <c r="AA153" s="18">
        <v>0</v>
      </c>
      <c r="AB153" s="18">
        <v>0</v>
      </c>
      <c r="AC153" s="18">
        <v>0</v>
      </c>
      <c r="AD153" s="18">
        <v>0</v>
      </c>
      <c r="AE153" s="17">
        <f>SUM(G153:O153)/36*100</f>
        <v>0</v>
      </c>
      <c r="AF153" s="17">
        <f>SUM(P153:V153)/16*100</f>
        <v>0</v>
      </c>
      <c r="AG153" s="17">
        <f>SUM(W153:AD153)/18*100</f>
        <v>0</v>
      </c>
    </row>
    <row r="154" spans="1:33" x14ac:dyDescent="0.2">
      <c r="A154" s="18" t="s">
        <v>181</v>
      </c>
      <c r="B154" s="20" t="s">
        <v>458</v>
      </c>
      <c r="C154" s="15" t="s">
        <v>436</v>
      </c>
      <c r="D154" s="32">
        <f>SUM(G154:AD154)</f>
        <v>44</v>
      </c>
      <c r="E154" s="19">
        <f>D154/70*100</f>
        <v>62.857142857142854</v>
      </c>
      <c r="G154" s="18">
        <v>4</v>
      </c>
      <c r="H154" s="18">
        <v>4</v>
      </c>
      <c r="I154" s="18">
        <v>2</v>
      </c>
      <c r="J154" s="18">
        <v>0</v>
      </c>
      <c r="K154" s="18">
        <v>0</v>
      </c>
      <c r="L154" s="18">
        <v>0</v>
      </c>
      <c r="M154" s="18">
        <v>4</v>
      </c>
      <c r="N154" s="18">
        <v>2</v>
      </c>
      <c r="O154" s="18">
        <v>2</v>
      </c>
      <c r="P154" s="18">
        <v>6</v>
      </c>
      <c r="Q154" s="18" t="s">
        <v>28</v>
      </c>
      <c r="R154" s="18">
        <v>2</v>
      </c>
      <c r="S154" s="18">
        <v>2</v>
      </c>
      <c r="T154" s="18">
        <v>2</v>
      </c>
      <c r="U154" s="18">
        <v>2</v>
      </c>
      <c r="V154" s="18">
        <v>2</v>
      </c>
      <c r="W154" s="18">
        <v>0</v>
      </c>
      <c r="X154" s="18">
        <v>2</v>
      </c>
      <c r="Y154" s="18">
        <v>0</v>
      </c>
      <c r="Z154" s="18">
        <v>2</v>
      </c>
      <c r="AA154" s="18">
        <v>2</v>
      </c>
      <c r="AB154" s="18">
        <v>0</v>
      </c>
      <c r="AC154" s="18">
        <v>2</v>
      </c>
      <c r="AD154" s="18">
        <v>2</v>
      </c>
      <c r="AE154" s="17">
        <f>SUM(G154:O154)/36*100</f>
        <v>50</v>
      </c>
      <c r="AF154" s="17">
        <f>SUM(P154:V154)/16*100</f>
        <v>100</v>
      </c>
      <c r="AG154" s="17">
        <f>SUM(W154:AD154)/18*100</f>
        <v>55.555555555555557</v>
      </c>
    </row>
    <row r="155" spans="1:33" x14ac:dyDescent="0.2">
      <c r="A155" s="20" t="s">
        <v>182</v>
      </c>
      <c r="B155" s="15" t="s">
        <v>507</v>
      </c>
      <c r="C155" s="15" t="s">
        <v>495</v>
      </c>
      <c r="D155" s="30">
        <f>SUM(G155:AD155)</f>
        <v>54</v>
      </c>
      <c r="E155" s="16">
        <f>D155/70*100</f>
        <v>77.142857142857153</v>
      </c>
      <c r="F155" s="31"/>
      <c r="G155" s="20">
        <v>4</v>
      </c>
      <c r="H155" s="20">
        <v>4</v>
      </c>
      <c r="I155" s="20">
        <v>4</v>
      </c>
      <c r="J155" s="20">
        <v>3</v>
      </c>
      <c r="K155" s="20">
        <v>0</v>
      </c>
      <c r="L155" s="20">
        <v>0</v>
      </c>
      <c r="M155" s="20">
        <v>4</v>
      </c>
      <c r="N155" s="20">
        <v>1</v>
      </c>
      <c r="O155" s="20">
        <v>4</v>
      </c>
      <c r="P155" s="20">
        <v>6</v>
      </c>
      <c r="Q155" s="20" t="s">
        <v>27</v>
      </c>
      <c r="R155" s="20">
        <v>2</v>
      </c>
      <c r="S155" s="20">
        <v>2</v>
      </c>
      <c r="T155" s="20">
        <v>2</v>
      </c>
      <c r="U155" s="20">
        <v>2</v>
      </c>
      <c r="V155" s="20">
        <v>2</v>
      </c>
      <c r="W155" s="20">
        <v>2</v>
      </c>
      <c r="X155" s="20">
        <v>2</v>
      </c>
      <c r="Y155" s="20">
        <v>2</v>
      </c>
      <c r="Z155" s="20">
        <v>0</v>
      </c>
      <c r="AA155" s="20">
        <v>2</v>
      </c>
      <c r="AB155" s="20">
        <v>4</v>
      </c>
      <c r="AC155" s="20">
        <v>2</v>
      </c>
      <c r="AD155" s="20">
        <v>0</v>
      </c>
      <c r="AE155" s="17">
        <f>SUM(G155:O155)/36*100</f>
        <v>66.666666666666657</v>
      </c>
      <c r="AF155" s="17">
        <f>SUM(P155:V155)/16*100</f>
        <v>100</v>
      </c>
      <c r="AG155" s="17">
        <f>SUM(W155:AD155)/18*100</f>
        <v>77.777777777777786</v>
      </c>
    </row>
    <row r="156" spans="1:33" ht="24" x14ac:dyDescent="0.2">
      <c r="A156" s="18" t="s">
        <v>183</v>
      </c>
      <c r="B156" s="15" t="s">
        <v>359</v>
      </c>
      <c r="C156" s="15" t="s">
        <v>337</v>
      </c>
      <c r="D156" s="32">
        <f>SUM(G156:AD156)</f>
        <v>20</v>
      </c>
      <c r="E156" s="19">
        <f>D156/70*100</f>
        <v>28.571428571428569</v>
      </c>
      <c r="G156" s="18">
        <v>0</v>
      </c>
      <c r="H156" s="18">
        <v>2</v>
      </c>
      <c r="I156" s="18">
        <v>0</v>
      </c>
      <c r="J156" s="18">
        <v>0</v>
      </c>
      <c r="K156" s="18">
        <v>0</v>
      </c>
      <c r="L156" s="18">
        <v>0</v>
      </c>
      <c r="M156" s="18">
        <v>0</v>
      </c>
      <c r="N156" s="18">
        <v>2</v>
      </c>
      <c r="O156" s="18">
        <v>0</v>
      </c>
      <c r="P156" s="18">
        <v>6</v>
      </c>
      <c r="Q156" s="18" t="s">
        <v>27</v>
      </c>
      <c r="R156" s="18">
        <v>2</v>
      </c>
      <c r="S156" s="18">
        <v>2</v>
      </c>
      <c r="T156" s="18">
        <v>2</v>
      </c>
      <c r="U156" s="18">
        <v>2</v>
      </c>
      <c r="V156" s="18">
        <v>0</v>
      </c>
      <c r="W156" s="18">
        <v>0</v>
      </c>
      <c r="X156" s="18">
        <v>0</v>
      </c>
      <c r="Y156" s="18">
        <v>0</v>
      </c>
      <c r="Z156" s="18">
        <v>0</v>
      </c>
      <c r="AA156" s="18">
        <v>0</v>
      </c>
      <c r="AB156" s="18">
        <v>0</v>
      </c>
      <c r="AC156" s="18">
        <v>2</v>
      </c>
      <c r="AD156" s="18">
        <v>0</v>
      </c>
      <c r="AE156" s="17">
        <f>SUM(G156:O156)/36*100</f>
        <v>11.111111111111111</v>
      </c>
      <c r="AF156" s="17">
        <f>SUM(P156:V156)/16*100</f>
        <v>87.5</v>
      </c>
      <c r="AG156" s="17">
        <f>SUM(W156:AD156)/18*100</f>
        <v>11.111111111111111</v>
      </c>
    </row>
    <row r="157" spans="1:33" x14ac:dyDescent="0.2">
      <c r="A157" s="20" t="s">
        <v>184</v>
      </c>
      <c r="B157" s="15" t="s">
        <v>440</v>
      </c>
      <c r="C157" s="15" t="s">
        <v>436</v>
      </c>
      <c r="D157" s="30">
        <f>SUM(G157:AD157)</f>
        <v>62</v>
      </c>
      <c r="E157" s="16">
        <f>D157/70*100</f>
        <v>88.571428571428569</v>
      </c>
      <c r="F157" s="31"/>
      <c r="G157" s="20">
        <v>4</v>
      </c>
      <c r="H157" s="20">
        <v>4</v>
      </c>
      <c r="I157" s="20">
        <v>4</v>
      </c>
      <c r="J157" s="20">
        <v>6</v>
      </c>
      <c r="K157" s="20">
        <v>6</v>
      </c>
      <c r="L157" s="20">
        <v>2</v>
      </c>
      <c r="M157" s="20">
        <v>4</v>
      </c>
      <c r="N157" s="20">
        <v>2</v>
      </c>
      <c r="O157" s="20">
        <v>4</v>
      </c>
      <c r="P157" s="20">
        <v>6</v>
      </c>
      <c r="Q157" s="20" t="s">
        <v>28</v>
      </c>
      <c r="R157" s="20">
        <v>1</v>
      </c>
      <c r="S157" s="20">
        <v>2</v>
      </c>
      <c r="T157" s="20">
        <v>1</v>
      </c>
      <c r="U157" s="20">
        <v>2</v>
      </c>
      <c r="V157" s="20">
        <v>2</v>
      </c>
      <c r="W157" s="20">
        <v>2</v>
      </c>
      <c r="X157" s="20">
        <v>2</v>
      </c>
      <c r="Y157" s="20">
        <v>2</v>
      </c>
      <c r="Z157" s="20">
        <v>0</v>
      </c>
      <c r="AA157" s="20">
        <v>2</v>
      </c>
      <c r="AB157" s="20">
        <v>2</v>
      </c>
      <c r="AC157" s="20">
        <v>2</v>
      </c>
      <c r="AD157" s="20">
        <v>0</v>
      </c>
      <c r="AE157" s="17">
        <f>SUM(G157:O157)/36*100</f>
        <v>100</v>
      </c>
      <c r="AF157" s="17">
        <f>SUM(P157:V157)/16*100</f>
        <v>87.5</v>
      </c>
      <c r="AG157" s="17">
        <f>SUM(W157:AD157)/18*100</f>
        <v>66.666666666666657</v>
      </c>
    </row>
    <row r="158" spans="1:33" x14ac:dyDescent="0.2">
      <c r="A158" s="18" t="s">
        <v>185</v>
      </c>
      <c r="B158" s="15" t="s">
        <v>385</v>
      </c>
      <c r="C158" s="15" t="s">
        <v>380</v>
      </c>
      <c r="D158" s="32">
        <f>SUM(G158:AD158)</f>
        <v>54</v>
      </c>
      <c r="E158" s="19">
        <f>D158/70*100</f>
        <v>77.142857142857153</v>
      </c>
      <c r="G158" s="18">
        <v>4</v>
      </c>
      <c r="H158" s="18">
        <v>4</v>
      </c>
      <c r="I158" s="18">
        <v>4</v>
      </c>
      <c r="J158" s="18">
        <v>3</v>
      </c>
      <c r="K158" s="18">
        <v>3</v>
      </c>
      <c r="L158" s="18">
        <v>1</v>
      </c>
      <c r="M158" s="18">
        <v>2</v>
      </c>
      <c r="N158" s="18">
        <v>2</v>
      </c>
      <c r="O158" s="18">
        <v>2</v>
      </c>
      <c r="P158" s="18">
        <v>6</v>
      </c>
      <c r="Q158" s="18" t="s">
        <v>27</v>
      </c>
      <c r="R158" s="18">
        <v>2</v>
      </c>
      <c r="S158" s="18">
        <v>2</v>
      </c>
      <c r="T158" s="18">
        <v>1</v>
      </c>
      <c r="U158" s="18">
        <v>2</v>
      </c>
      <c r="V158" s="18">
        <v>2</v>
      </c>
      <c r="W158" s="18">
        <v>2</v>
      </c>
      <c r="X158" s="18">
        <v>2</v>
      </c>
      <c r="Y158" s="18">
        <v>2</v>
      </c>
      <c r="Z158" s="18">
        <v>0</v>
      </c>
      <c r="AA158" s="18">
        <v>2</v>
      </c>
      <c r="AB158" s="18">
        <v>2</v>
      </c>
      <c r="AC158" s="18">
        <v>2</v>
      </c>
      <c r="AD158" s="18">
        <v>2</v>
      </c>
      <c r="AE158" s="17">
        <f>SUM(G158:O158)/36*100</f>
        <v>69.444444444444443</v>
      </c>
      <c r="AF158" s="17">
        <f>SUM(P158:V158)/16*100</f>
        <v>93.75</v>
      </c>
      <c r="AG158" s="17">
        <f>SUM(W158:AD158)/18*100</f>
        <v>77.777777777777786</v>
      </c>
    </row>
    <row r="159" spans="1:33" x14ac:dyDescent="0.2">
      <c r="A159" s="18" t="s">
        <v>186</v>
      </c>
      <c r="B159" s="20" t="s">
        <v>406</v>
      </c>
      <c r="C159" s="15" t="s">
        <v>380</v>
      </c>
      <c r="D159" s="32">
        <f>SUM(G159:AD159)</f>
        <v>0</v>
      </c>
      <c r="E159" s="19">
        <f>D159/70*100</f>
        <v>0</v>
      </c>
      <c r="G159" s="18">
        <v>0</v>
      </c>
      <c r="H159" s="18">
        <v>0</v>
      </c>
      <c r="I159" s="18">
        <v>0</v>
      </c>
      <c r="J159" s="18">
        <v>0</v>
      </c>
      <c r="K159" s="18">
        <v>0</v>
      </c>
      <c r="L159" s="18">
        <v>0</v>
      </c>
      <c r="M159" s="18">
        <v>0</v>
      </c>
      <c r="N159" s="18">
        <v>0</v>
      </c>
      <c r="O159" s="18">
        <v>0</v>
      </c>
      <c r="P159" s="18">
        <v>0</v>
      </c>
      <c r="Q159" s="18" t="s">
        <v>27</v>
      </c>
      <c r="R159" s="18">
        <v>0</v>
      </c>
      <c r="S159" s="18">
        <v>0</v>
      </c>
      <c r="T159" s="18">
        <v>0</v>
      </c>
      <c r="U159" s="18">
        <v>0</v>
      </c>
      <c r="V159" s="18">
        <v>0</v>
      </c>
      <c r="W159" s="18">
        <v>0</v>
      </c>
      <c r="X159" s="18">
        <v>0</v>
      </c>
      <c r="Y159" s="18">
        <v>0</v>
      </c>
      <c r="Z159" s="18">
        <v>0</v>
      </c>
      <c r="AA159" s="18">
        <v>0</v>
      </c>
      <c r="AB159" s="18">
        <v>0</v>
      </c>
      <c r="AC159" s="18">
        <v>0</v>
      </c>
      <c r="AD159" s="18">
        <v>0</v>
      </c>
      <c r="AE159" s="17">
        <f>SUM(G159:O159)/36*100</f>
        <v>0</v>
      </c>
      <c r="AF159" s="17">
        <f>SUM(P159:V159)/16*100</f>
        <v>0</v>
      </c>
      <c r="AG159" s="17">
        <f>SUM(W159:AD159)/18*100</f>
        <v>0</v>
      </c>
    </row>
    <row r="160" spans="1:33" x14ac:dyDescent="0.2">
      <c r="A160" s="18" t="s">
        <v>187</v>
      </c>
      <c r="B160" s="15" t="s">
        <v>396</v>
      </c>
      <c r="C160" s="15" t="s">
        <v>380</v>
      </c>
      <c r="D160" s="32">
        <f>SUM(G160:AD160)</f>
        <v>24</v>
      </c>
      <c r="E160" s="19">
        <f>D160/70*100</f>
        <v>34.285714285714285</v>
      </c>
      <c r="G160" s="18">
        <v>4</v>
      </c>
      <c r="H160" s="18">
        <v>4</v>
      </c>
      <c r="I160" s="18">
        <v>4</v>
      </c>
      <c r="J160" s="18">
        <v>0</v>
      </c>
      <c r="K160" s="18">
        <v>0</v>
      </c>
      <c r="L160" s="18">
        <v>0</v>
      </c>
      <c r="M160" s="18">
        <v>0</v>
      </c>
      <c r="N160" s="18">
        <v>0</v>
      </c>
      <c r="O160" s="18">
        <v>0</v>
      </c>
      <c r="P160" s="18">
        <v>6</v>
      </c>
      <c r="Q160" s="18" t="s">
        <v>28</v>
      </c>
      <c r="R160" s="18">
        <v>1</v>
      </c>
      <c r="S160" s="18">
        <v>2</v>
      </c>
      <c r="T160" s="18">
        <v>2</v>
      </c>
      <c r="U160" s="18">
        <v>0</v>
      </c>
      <c r="V160" s="18">
        <v>0</v>
      </c>
      <c r="W160" s="18">
        <v>0</v>
      </c>
      <c r="X160" s="18">
        <v>0</v>
      </c>
      <c r="Y160" s="18">
        <v>0</v>
      </c>
      <c r="Z160" s="18">
        <v>0</v>
      </c>
      <c r="AA160" s="18">
        <v>0</v>
      </c>
      <c r="AB160" s="18">
        <v>0</v>
      </c>
      <c r="AC160" s="18">
        <v>1</v>
      </c>
      <c r="AD160" s="18">
        <v>0</v>
      </c>
      <c r="AE160" s="17">
        <f>SUM(G160:O160)/36*100</f>
        <v>33.333333333333329</v>
      </c>
      <c r="AF160" s="17">
        <f>SUM(P160:V160)/16*100</f>
        <v>68.75</v>
      </c>
      <c r="AG160" s="17">
        <f>SUM(W160:AD160)/18*100</f>
        <v>5.5555555555555554</v>
      </c>
    </row>
    <row r="161" spans="1:33" x14ac:dyDescent="0.2">
      <c r="A161" s="18" t="s">
        <v>188</v>
      </c>
      <c r="B161" s="20" t="s">
        <v>415</v>
      </c>
      <c r="C161" s="15" t="s">
        <v>408</v>
      </c>
      <c r="D161" s="32">
        <f>SUM(G161:AD161)</f>
        <v>48</v>
      </c>
      <c r="E161" s="19">
        <f>D161/70*100</f>
        <v>68.571428571428569</v>
      </c>
      <c r="G161" s="18">
        <v>4</v>
      </c>
      <c r="H161" s="18">
        <v>4</v>
      </c>
      <c r="I161" s="18">
        <v>4</v>
      </c>
      <c r="J161" s="18">
        <v>0</v>
      </c>
      <c r="K161" s="18">
        <v>6</v>
      </c>
      <c r="L161" s="18">
        <v>0</v>
      </c>
      <c r="M161" s="18">
        <v>4</v>
      </c>
      <c r="N161" s="18">
        <v>2</v>
      </c>
      <c r="O161" s="18">
        <v>0</v>
      </c>
      <c r="P161" s="18">
        <v>6</v>
      </c>
      <c r="Q161" s="18" t="s">
        <v>31</v>
      </c>
      <c r="R161" s="18">
        <v>2</v>
      </c>
      <c r="S161" s="18">
        <v>2</v>
      </c>
      <c r="T161" s="18">
        <v>2</v>
      </c>
      <c r="U161" s="18">
        <v>2</v>
      </c>
      <c r="V161" s="18">
        <v>2</v>
      </c>
      <c r="W161" s="18">
        <v>1</v>
      </c>
      <c r="X161" s="18">
        <v>2</v>
      </c>
      <c r="Y161" s="18">
        <v>0</v>
      </c>
      <c r="Z161" s="18">
        <v>1</v>
      </c>
      <c r="AA161" s="18">
        <v>2</v>
      </c>
      <c r="AB161" s="18">
        <v>0</v>
      </c>
      <c r="AC161" s="18">
        <v>2</v>
      </c>
      <c r="AD161" s="18">
        <v>0</v>
      </c>
      <c r="AE161" s="17">
        <f>SUM(G161:O161)/36*100</f>
        <v>66.666666666666657</v>
      </c>
      <c r="AF161" s="17">
        <f>SUM(P161:V161)/16*100</f>
        <v>100</v>
      </c>
      <c r="AG161" s="17">
        <f>SUM(W161:AD161)/18*100</f>
        <v>44.444444444444443</v>
      </c>
    </row>
    <row r="162" spans="1:33" x14ac:dyDescent="0.2">
      <c r="A162" s="18" t="s">
        <v>189</v>
      </c>
      <c r="B162" s="15" t="s">
        <v>390</v>
      </c>
      <c r="C162" s="15" t="s">
        <v>380</v>
      </c>
      <c r="D162" s="32">
        <f>SUM(G162:AD162)</f>
        <v>45</v>
      </c>
      <c r="E162" s="19">
        <f>D162/70*100</f>
        <v>64.285714285714292</v>
      </c>
      <c r="G162" s="18">
        <v>4</v>
      </c>
      <c r="H162" s="18">
        <v>4</v>
      </c>
      <c r="I162" s="18">
        <v>4</v>
      </c>
      <c r="J162" s="18">
        <v>3</v>
      </c>
      <c r="K162" s="18">
        <v>0</v>
      </c>
      <c r="L162" s="18">
        <v>0</v>
      </c>
      <c r="M162" s="18">
        <v>4</v>
      </c>
      <c r="N162" s="18">
        <v>0</v>
      </c>
      <c r="O162" s="18">
        <v>4</v>
      </c>
      <c r="P162" s="18">
        <v>6</v>
      </c>
      <c r="Q162" s="18" t="s">
        <v>27</v>
      </c>
      <c r="R162" s="18">
        <v>0</v>
      </c>
      <c r="S162" s="18">
        <v>2</v>
      </c>
      <c r="T162" s="18">
        <v>1</v>
      </c>
      <c r="U162" s="18">
        <v>0</v>
      </c>
      <c r="V162" s="18">
        <v>2</v>
      </c>
      <c r="W162" s="18">
        <v>2</v>
      </c>
      <c r="X162" s="18">
        <v>2</v>
      </c>
      <c r="Y162" s="18">
        <v>1</v>
      </c>
      <c r="Z162" s="18">
        <v>0</v>
      </c>
      <c r="AA162" s="18">
        <v>2</v>
      </c>
      <c r="AB162" s="18">
        <v>2</v>
      </c>
      <c r="AC162" s="18">
        <v>2</v>
      </c>
      <c r="AD162" s="18">
        <v>0</v>
      </c>
      <c r="AE162" s="17">
        <f>SUM(G162:O162)/36*100</f>
        <v>63.888888888888886</v>
      </c>
      <c r="AF162" s="17">
        <f>SUM(P162:V162)/16*100</f>
        <v>68.75</v>
      </c>
      <c r="AG162" s="17">
        <f>SUM(W162:AD162)/18*100</f>
        <v>61.111111111111114</v>
      </c>
    </row>
    <row r="163" spans="1:33" x14ac:dyDescent="0.2">
      <c r="A163" s="18" t="s">
        <v>190</v>
      </c>
      <c r="B163" s="20" t="s">
        <v>393</v>
      </c>
      <c r="C163" s="15" t="s">
        <v>380</v>
      </c>
      <c r="D163" s="32">
        <f>SUM(G163:AD163)</f>
        <v>39</v>
      </c>
      <c r="E163" s="19">
        <f>D163/70*100</f>
        <v>55.714285714285715</v>
      </c>
      <c r="G163" s="18">
        <v>2</v>
      </c>
      <c r="H163" s="18">
        <v>2</v>
      </c>
      <c r="I163" s="18">
        <v>2</v>
      </c>
      <c r="J163" s="18">
        <v>3</v>
      </c>
      <c r="K163" s="18">
        <v>0</v>
      </c>
      <c r="L163" s="18">
        <v>0</v>
      </c>
      <c r="M163" s="18">
        <v>2</v>
      </c>
      <c r="N163" s="18">
        <v>2</v>
      </c>
      <c r="O163" s="18">
        <v>2</v>
      </c>
      <c r="P163" s="18">
        <v>6</v>
      </c>
      <c r="Q163" s="18" t="s">
        <v>27</v>
      </c>
      <c r="R163" s="18">
        <v>0</v>
      </c>
      <c r="S163" s="18">
        <v>2</v>
      </c>
      <c r="T163" s="18">
        <v>1</v>
      </c>
      <c r="U163" s="18">
        <v>2</v>
      </c>
      <c r="V163" s="18">
        <v>2</v>
      </c>
      <c r="W163" s="18">
        <v>1</v>
      </c>
      <c r="X163" s="18">
        <v>2</v>
      </c>
      <c r="Y163" s="18">
        <v>2</v>
      </c>
      <c r="Z163" s="18">
        <v>0</v>
      </c>
      <c r="AA163" s="18">
        <v>2</v>
      </c>
      <c r="AB163" s="18">
        <v>2</v>
      </c>
      <c r="AC163" s="18">
        <v>2</v>
      </c>
      <c r="AD163" s="18">
        <v>0</v>
      </c>
      <c r="AE163" s="17">
        <f>SUM(G163:O163)/36*100</f>
        <v>41.666666666666671</v>
      </c>
      <c r="AF163" s="17">
        <f>SUM(P163:V163)/16*100</f>
        <v>81.25</v>
      </c>
      <c r="AG163" s="17">
        <f>SUM(W163:AD163)/18*100</f>
        <v>61.111111111111114</v>
      </c>
    </row>
    <row r="164" spans="1:33" ht="24" x14ac:dyDescent="0.2">
      <c r="A164" s="18" t="s">
        <v>191</v>
      </c>
      <c r="B164" s="20" t="s">
        <v>356</v>
      </c>
      <c r="C164" s="15" t="s">
        <v>337</v>
      </c>
      <c r="D164" s="32">
        <f>SUM(G164:AD164)</f>
        <v>30</v>
      </c>
      <c r="E164" s="19">
        <f>D164/70*100</f>
        <v>42.857142857142854</v>
      </c>
      <c r="G164" s="18">
        <v>2</v>
      </c>
      <c r="H164" s="18">
        <v>2</v>
      </c>
      <c r="I164" s="18">
        <v>0</v>
      </c>
      <c r="J164" s="18">
        <v>6</v>
      </c>
      <c r="K164" s="18">
        <v>0</v>
      </c>
      <c r="L164" s="18">
        <v>0</v>
      </c>
      <c r="M164" s="18">
        <v>2</v>
      </c>
      <c r="N164" s="18">
        <v>2</v>
      </c>
      <c r="O164" s="18">
        <v>0</v>
      </c>
      <c r="P164" s="18">
        <v>6</v>
      </c>
      <c r="Q164" s="18" t="s">
        <v>27</v>
      </c>
      <c r="R164" s="18">
        <v>1</v>
      </c>
      <c r="S164" s="18">
        <v>2</v>
      </c>
      <c r="T164" s="18">
        <v>1</v>
      </c>
      <c r="U164" s="18">
        <v>2</v>
      </c>
      <c r="V164" s="18">
        <v>0</v>
      </c>
      <c r="W164" s="18">
        <v>0</v>
      </c>
      <c r="X164" s="18">
        <v>0</v>
      </c>
      <c r="Y164" s="18">
        <v>0</v>
      </c>
      <c r="Z164" s="18">
        <v>0</v>
      </c>
      <c r="AA164" s="18">
        <v>0</v>
      </c>
      <c r="AB164" s="18">
        <v>2</v>
      </c>
      <c r="AC164" s="18">
        <v>2</v>
      </c>
      <c r="AD164" s="18">
        <v>0</v>
      </c>
      <c r="AE164" s="17">
        <f>SUM(G164:O164)/36*100</f>
        <v>38.888888888888893</v>
      </c>
      <c r="AF164" s="17">
        <f>SUM(P164:V164)/16*100</f>
        <v>75</v>
      </c>
      <c r="AG164" s="17">
        <f>SUM(W164:AD164)/18*100</f>
        <v>22.222222222222221</v>
      </c>
    </row>
    <row r="165" spans="1:33" x14ac:dyDescent="0.2">
      <c r="A165" s="18" t="s">
        <v>192</v>
      </c>
      <c r="B165" s="15" t="s">
        <v>546</v>
      </c>
      <c r="C165" s="15" t="s">
        <v>537</v>
      </c>
      <c r="D165" s="32">
        <f>SUM(G165:AD165)</f>
        <v>55</v>
      </c>
      <c r="E165" s="19">
        <f>D165/70*100</f>
        <v>78.571428571428569</v>
      </c>
      <c r="G165" s="18">
        <v>4</v>
      </c>
      <c r="H165" s="18">
        <v>4</v>
      </c>
      <c r="I165" s="18">
        <v>4</v>
      </c>
      <c r="J165" s="18">
        <v>3</v>
      </c>
      <c r="K165" s="18">
        <v>0</v>
      </c>
      <c r="L165" s="18">
        <v>0</v>
      </c>
      <c r="M165" s="18">
        <v>4</v>
      </c>
      <c r="N165" s="18">
        <v>2</v>
      </c>
      <c r="O165" s="18">
        <v>4</v>
      </c>
      <c r="P165" s="18">
        <v>6</v>
      </c>
      <c r="Q165" s="18" t="s">
        <v>27</v>
      </c>
      <c r="R165" s="18">
        <v>2</v>
      </c>
      <c r="S165" s="18">
        <v>2</v>
      </c>
      <c r="T165" s="18">
        <v>2</v>
      </c>
      <c r="U165" s="18">
        <v>2</v>
      </c>
      <c r="V165" s="18">
        <v>2</v>
      </c>
      <c r="W165" s="18">
        <v>2</v>
      </c>
      <c r="X165" s="18">
        <v>2</v>
      </c>
      <c r="Y165" s="18">
        <v>2</v>
      </c>
      <c r="Z165" s="18">
        <v>0</v>
      </c>
      <c r="AA165" s="18">
        <v>2</v>
      </c>
      <c r="AB165" s="18">
        <v>2</v>
      </c>
      <c r="AC165" s="18">
        <v>2</v>
      </c>
      <c r="AD165" s="18">
        <v>2</v>
      </c>
      <c r="AE165" s="17">
        <f>SUM(G165:O165)/36*100</f>
        <v>69.444444444444443</v>
      </c>
      <c r="AF165" s="17">
        <f>SUM(P165:V165)/16*100</f>
        <v>100</v>
      </c>
      <c r="AG165" s="17">
        <f>SUM(W165:AD165)/18*100</f>
        <v>77.777777777777786</v>
      </c>
    </row>
    <row r="166" spans="1:33" x14ac:dyDescent="0.2">
      <c r="A166" s="18" t="s">
        <v>193</v>
      </c>
      <c r="B166" s="15" t="s">
        <v>488</v>
      </c>
      <c r="C166" s="15" t="s">
        <v>436</v>
      </c>
      <c r="D166" s="32">
        <f>SUM(G166:AD166)</f>
        <v>0</v>
      </c>
      <c r="E166" s="19">
        <f>D166/70*100</f>
        <v>0</v>
      </c>
      <c r="G166" s="18">
        <v>0</v>
      </c>
      <c r="H166" s="18">
        <v>0</v>
      </c>
      <c r="I166" s="18">
        <v>0</v>
      </c>
      <c r="J166" s="18">
        <v>0</v>
      </c>
      <c r="K166" s="18">
        <v>0</v>
      </c>
      <c r="L166" s="18">
        <v>0</v>
      </c>
      <c r="M166" s="18">
        <v>0</v>
      </c>
      <c r="N166" s="18">
        <v>0</v>
      </c>
      <c r="O166" s="18">
        <v>0</v>
      </c>
      <c r="P166" s="18">
        <v>0</v>
      </c>
      <c r="Q166" s="18" t="s">
        <v>27</v>
      </c>
      <c r="R166" s="18">
        <v>0</v>
      </c>
      <c r="S166" s="18">
        <v>0</v>
      </c>
      <c r="T166" s="18">
        <v>0</v>
      </c>
      <c r="U166" s="18">
        <v>0</v>
      </c>
      <c r="V166" s="18">
        <v>0</v>
      </c>
      <c r="W166" s="18">
        <v>0</v>
      </c>
      <c r="X166" s="18">
        <v>0</v>
      </c>
      <c r="Y166" s="18">
        <v>0</v>
      </c>
      <c r="Z166" s="18">
        <v>0</v>
      </c>
      <c r="AA166" s="18">
        <v>0</v>
      </c>
      <c r="AB166" s="18">
        <v>0</v>
      </c>
      <c r="AC166" s="18">
        <v>0</v>
      </c>
      <c r="AD166" s="18">
        <v>0</v>
      </c>
      <c r="AE166" s="17">
        <f>SUM(G166:O166)/36*100</f>
        <v>0</v>
      </c>
      <c r="AF166" s="17">
        <f>SUM(P166:V166)/16*100</f>
        <v>0</v>
      </c>
      <c r="AG166" s="17">
        <f>SUM(W166:AD166)/18*100</f>
        <v>0</v>
      </c>
    </row>
    <row r="167" spans="1:33" x14ac:dyDescent="0.2">
      <c r="A167" s="18" t="s">
        <v>194</v>
      </c>
      <c r="B167" s="20" t="s">
        <v>395</v>
      </c>
      <c r="C167" s="15" t="s">
        <v>380</v>
      </c>
      <c r="D167" s="32">
        <f>SUM(G167:AD167)</f>
        <v>31</v>
      </c>
      <c r="E167" s="19">
        <f>D167/70*100</f>
        <v>44.285714285714285</v>
      </c>
      <c r="G167" s="18">
        <v>0</v>
      </c>
      <c r="H167" s="18">
        <v>0</v>
      </c>
      <c r="I167" s="18">
        <v>0</v>
      </c>
      <c r="J167" s="18">
        <v>0</v>
      </c>
      <c r="K167" s="18">
        <v>0</v>
      </c>
      <c r="L167" s="18">
        <v>0</v>
      </c>
      <c r="M167" s="18">
        <v>0</v>
      </c>
      <c r="N167" s="18">
        <v>2</v>
      </c>
      <c r="O167" s="18">
        <v>0</v>
      </c>
      <c r="P167" s="18">
        <v>6</v>
      </c>
      <c r="Q167" s="18" t="s">
        <v>27</v>
      </c>
      <c r="R167" s="18">
        <v>2</v>
      </c>
      <c r="S167" s="18">
        <v>2</v>
      </c>
      <c r="T167" s="18">
        <v>2</v>
      </c>
      <c r="U167" s="18">
        <v>2</v>
      </c>
      <c r="V167" s="18">
        <v>2</v>
      </c>
      <c r="W167" s="18">
        <v>1</v>
      </c>
      <c r="X167" s="18">
        <v>2</v>
      </c>
      <c r="Y167" s="18">
        <v>2</v>
      </c>
      <c r="Z167" s="18">
        <v>0</v>
      </c>
      <c r="AA167" s="18">
        <v>2</v>
      </c>
      <c r="AB167" s="18">
        <v>4</v>
      </c>
      <c r="AC167" s="18">
        <v>2</v>
      </c>
      <c r="AD167" s="18">
        <v>0</v>
      </c>
      <c r="AE167" s="17">
        <f>SUM(G167:O167)/36*100</f>
        <v>5.5555555555555554</v>
      </c>
      <c r="AF167" s="17">
        <f>SUM(P167:V167)/16*100</f>
        <v>100</v>
      </c>
      <c r="AG167" s="17">
        <f>SUM(W167:AD167)/18*100</f>
        <v>72.222222222222214</v>
      </c>
    </row>
    <row r="168" spans="1:33" ht="24" x14ac:dyDescent="0.2">
      <c r="A168" s="14" t="s">
        <v>195</v>
      </c>
      <c r="B168" s="15" t="s">
        <v>342</v>
      </c>
      <c r="C168" s="15" t="s">
        <v>337</v>
      </c>
      <c r="D168" s="30">
        <f>SUM(G168:AD168)</f>
        <v>50</v>
      </c>
      <c r="E168" s="16">
        <f>D168/70*100</f>
        <v>71.428571428571431</v>
      </c>
      <c r="F168" s="31"/>
      <c r="G168" s="14">
        <v>4</v>
      </c>
      <c r="H168" s="14">
        <v>4</v>
      </c>
      <c r="I168" s="14">
        <v>4</v>
      </c>
      <c r="J168" s="14">
        <v>3</v>
      </c>
      <c r="K168" s="14">
        <v>6</v>
      </c>
      <c r="L168" s="14">
        <v>0</v>
      </c>
      <c r="M168" s="14">
        <v>2</v>
      </c>
      <c r="N168" s="14">
        <v>2</v>
      </c>
      <c r="O168" s="14">
        <v>0</v>
      </c>
      <c r="P168" s="14">
        <v>6</v>
      </c>
      <c r="Q168" s="14" t="s">
        <v>28</v>
      </c>
      <c r="R168" s="14">
        <v>2</v>
      </c>
      <c r="S168" s="14">
        <v>2</v>
      </c>
      <c r="T168" s="14">
        <v>1</v>
      </c>
      <c r="U168" s="14">
        <v>2</v>
      </c>
      <c r="V168" s="14">
        <v>2</v>
      </c>
      <c r="W168" s="14">
        <v>2</v>
      </c>
      <c r="X168" s="14">
        <v>2</v>
      </c>
      <c r="Y168" s="14">
        <v>0</v>
      </c>
      <c r="Z168" s="14">
        <v>0</v>
      </c>
      <c r="AA168" s="14">
        <v>2</v>
      </c>
      <c r="AB168" s="14">
        <v>2</v>
      </c>
      <c r="AC168" s="14">
        <v>2</v>
      </c>
      <c r="AD168" s="14">
        <v>0</v>
      </c>
      <c r="AE168" s="17">
        <f>SUM(G168:O168)/36*100</f>
        <v>69.444444444444443</v>
      </c>
      <c r="AF168" s="17">
        <f>SUM(P168:V168)/16*100</f>
        <v>93.75</v>
      </c>
      <c r="AG168" s="17">
        <f>SUM(W168:AD168)/18*100</f>
        <v>55.555555555555557</v>
      </c>
    </row>
    <row r="169" spans="1:33" x14ac:dyDescent="0.2">
      <c r="A169" s="18" t="s">
        <v>196</v>
      </c>
      <c r="B169" s="20" t="s">
        <v>623</v>
      </c>
      <c r="C169" s="15" t="s">
        <v>611</v>
      </c>
      <c r="D169" s="32">
        <f>SUM(G169:AD169)</f>
        <v>5</v>
      </c>
      <c r="E169" s="19">
        <f>D169/70*100</f>
        <v>7.1428571428571423</v>
      </c>
      <c r="G169" s="18">
        <v>0</v>
      </c>
      <c r="H169" s="18">
        <v>0</v>
      </c>
      <c r="I169" s="18">
        <v>0</v>
      </c>
      <c r="J169" s="18">
        <v>0</v>
      </c>
      <c r="K169" s="18">
        <v>0</v>
      </c>
      <c r="L169" s="18">
        <v>0</v>
      </c>
      <c r="M169" s="18">
        <v>0</v>
      </c>
      <c r="N169" s="18">
        <v>1</v>
      </c>
      <c r="O169" s="18">
        <v>0</v>
      </c>
      <c r="P169" s="18">
        <v>3</v>
      </c>
      <c r="Q169" s="18" t="s">
        <v>27</v>
      </c>
      <c r="R169" s="18">
        <v>0</v>
      </c>
      <c r="S169" s="18">
        <v>0</v>
      </c>
      <c r="T169" s="18">
        <v>0</v>
      </c>
      <c r="U169" s="18">
        <v>1</v>
      </c>
      <c r="V169" s="18">
        <v>0</v>
      </c>
      <c r="W169" s="18">
        <v>0</v>
      </c>
      <c r="X169" s="18">
        <v>0</v>
      </c>
      <c r="Y169" s="18">
        <v>0</v>
      </c>
      <c r="Z169" s="18">
        <v>0</v>
      </c>
      <c r="AA169" s="18">
        <v>0</v>
      </c>
      <c r="AB169" s="18">
        <v>0</v>
      </c>
      <c r="AC169" s="18">
        <v>0</v>
      </c>
      <c r="AD169" s="18">
        <v>0</v>
      </c>
      <c r="AE169" s="17">
        <f>SUM(G169:O169)/36*100</f>
        <v>2.7777777777777777</v>
      </c>
      <c r="AF169" s="17">
        <f>SUM(P169:V169)/16*100</f>
        <v>25</v>
      </c>
      <c r="AG169" s="17">
        <f>SUM(W169:AD169)/18*100</f>
        <v>0</v>
      </c>
    </row>
    <row r="170" spans="1:33" x14ac:dyDescent="0.2">
      <c r="A170" s="18" t="s">
        <v>197</v>
      </c>
      <c r="B170" s="20" t="s">
        <v>489</v>
      </c>
      <c r="C170" s="15" t="s">
        <v>436</v>
      </c>
      <c r="D170" s="32">
        <f>SUM(G170:AD170)</f>
        <v>0</v>
      </c>
      <c r="E170" s="19">
        <f>D170/70*100</f>
        <v>0</v>
      </c>
      <c r="G170" s="18">
        <v>0</v>
      </c>
      <c r="H170" s="18">
        <v>0</v>
      </c>
      <c r="I170" s="18">
        <v>0</v>
      </c>
      <c r="J170" s="18">
        <v>0</v>
      </c>
      <c r="K170" s="18">
        <v>0</v>
      </c>
      <c r="L170" s="18">
        <v>0</v>
      </c>
      <c r="M170" s="18">
        <v>0</v>
      </c>
      <c r="N170" s="18">
        <v>0</v>
      </c>
      <c r="O170" s="18">
        <v>0</v>
      </c>
      <c r="P170" s="18">
        <v>0</v>
      </c>
      <c r="Q170" s="18" t="s">
        <v>27</v>
      </c>
      <c r="R170" s="18">
        <v>0</v>
      </c>
      <c r="S170" s="18">
        <v>0</v>
      </c>
      <c r="T170" s="18">
        <v>0</v>
      </c>
      <c r="U170" s="18">
        <v>0</v>
      </c>
      <c r="V170" s="18">
        <v>0</v>
      </c>
      <c r="W170" s="18">
        <v>0</v>
      </c>
      <c r="X170" s="18">
        <v>0</v>
      </c>
      <c r="Y170" s="18">
        <v>0</v>
      </c>
      <c r="Z170" s="18">
        <v>0</v>
      </c>
      <c r="AA170" s="18">
        <v>0</v>
      </c>
      <c r="AB170" s="18">
        <v>0</v>
      </c>
      <c r="AC170" s="18">
        <v>0</v>
      </c>
      <c r="AD170" s="18">
        <v>0</v>
      </c>
      <c r="AE170" s="17">
        <f>SUM(G170:O170)/36*100</f>
        <v>0</v>
      </c>
      <c r="AF170" s="17">
        <f>SUM(P170:V170)/16*100</f>
        <v>0</v>
      </c>
      <c r="AG170" s="17">
        <f>SUM(W170:AD170)/18*100</f>
        <v>0</v>
      </c>
    </row>
    <row r="171" spans="1:33" ht="24" x14ac:dyDescent="0.2">
      <c r="A171" s="18" t="s">
        <v>198</v>
      </c>
      <c r="B171" s="20" t="s">
        <v>363</v>
      </c>
      <c r="C171" s="15" t="s">
        <v>337</v>
      </c>
      <c r="D171" s="32">
        <f>SUM(G171:AD171)</f>
        <v>9</v>
      </c>
      <c r="E171" s="19">
        <f>D171/70*100</f>
        <v>12.857142857142856</v>
      </c>
      <c r="G171" s="18">
        <v>0</v>
      </c>
      <c r="H171" s="18">
        <v>0</v>
      </c>
      <c r="I171" s="18">
        <v>0</v>
      </c>
      <c r="J171" s="18">
        <v>0</v>
      </c>
      <c r="K171" s="18">
        <v>0</v>
      </c>
      <c r="L171" s="18">
        <v>0</v>
      </c>
      <c r="M171" s="18">
        <v>0</v>
      </c>
      <c r="N171" s="18">
        <v>2</v>
      </c>
      <c r="O171" s="18">
        <v>0</v>
      </c>
      <c r="P171" s="18">
        <v>3</v>
      </c>
      <c r="Q171" s="18" t="s">
        <v>27</v>
      </c>
      <c r="R171" s="18">
        <v>0</v>
      </c>
      <c r="S171" s="18">
        <v>0</v>
      </c>
      <c r="T171" s="18">
        <v>0</v>
      </c>
      <c r="U171" s="18">
        <v>2</v>
      </c>
      <c r="V171" s="18">
        <v>0</v>
      </c>
      <c r="W171" s="18">
        <v>0</v>
      </c>
      <c r="X171" s="18">
        <v>0</v>
      </c>
      <c r="Y171" s="18">
        <v>0</v>
      </c>
      <c r="Z171" s="18">
        <v>0</v>
      </c>
      <c r="AA171" s="18">
        <v>0</v>
      </c>
      <c r="AB171" s="18">
        <v>0</v>
      </c>
      <c r="AC171" s="18">
        <v>0</v>
      </c>
      <c r="AD171" s="18">
        <v>2</v>
      </c>
      <c r="AE171" s="17">
        <f>SUM(G171:O171)/36*100</f>
        <v>5.5555555555555554</v>
      </c>
      <c r="AF171" s="17">
        <f>SUM(P171:V171)/16*100</f>
        <v>31.25</v>
      </c>
      <c r="AG171" s="17">
        <f>SUM(W171:AD171)/18*100</f>
        <v>11.111111111111111</v>
      </c>
    </row>
    <row r="172" spans="1:33" x14ac:dyDescent="0.2">
      <c r="A172" s="18" t="s">
        <v>199</v>
      </c>
      <c r="B172" s="15" t="s">
        <v>421</v>
      </c>
      <c r="C172" s="15" t="s">
        <v>408</v>
      </c>
      <c r="D172" s="32">
        <f>SUM(G172:AD172)</f>
        <v>32</v>
      </c>
      <c r="E172" s="19">
        <f>D172/70*100</f>
        <v>45.714285714285715</v>
      </c>
      <c r="G172" s="18">
        <v>0</v>
      </c>
      <c r="H172" s="18">
        <v>0</v>
      </c>
      <c r="I172" s="18">
        <v>0</v>
      </c>
      <c r="J172" s="18">
        <v>0</v>
      </c>
      <c r="K172" s="18">
        <v>0</v>
      </c>
      <c r="L172" s="18">
        <v>0</v>
      </c>
      <c r="M172" s="18">
        <v>2</v>
      </c>
      <c r="N172" s="18">
        <v>2</v>
      </c>
      <c r="O172" s="18">
        <v>0</v>
      </c>
      <c r="P172" s="18">
        <v>6</v>
      </c>
      <c r="Q172" s="18" t="s">
        <v>27</v>
      </c>
      <c r="R172" s="18">
        <v>1</v>
      </c>
      <c r="S172" s="18">
        <v>2</v>
      </c>
      <c r="T172" s="18">
        <v>2</v>
      </c>
      <c r="U172" s="18">
        <v>2</v>
      </c>
      <c r="V172" s="18">
        <v>2</v>
      </c>
      <c r="W172" s="18">
        <v>2</v>
      </c>
      <c r="X172" s="18">
        <v>2</v>
      </c>
      <c r="Y172" s="18">
        <v>1</v>
      </c>
      <c r="Z172" s="18">
        <v>0</v>
      </c>
      <c r="AA172" s="18">
        <v>2</v>
      </c>
      <c r="AB172" s="18">
        <v>2</v>
      </c>
      <c r="AC172" s="18">
        <v>2</v>
      </c>
      <c r="AD172" s="18">
        <v>2</v>
      </c>
      <c r="AE172" s="17">
        <f>SUM(G172:O172)/36*100</f>
        <v>11.111111111111111</v>
      </c>
      <c r="AF172" s="17">
        <f>SUM(P172:V172)/16*100</f>
        <v>93.75</v>
      </c>
      <c r="AG172" s="17">
        <f>SUM(W172:AD172)/18*100</f>
        <v>72.222222222222214</v>
      </c>
    </row>
    <row r="173" spans="1:33" x14ac:dyDescent="0.2">
      <c r="A173" s="18" t="s">
        <v>200</v>
      </c>
      <c r="B173" s="20" t="s">
        <v>426</v>
      </c>
      <c r="C173" s="15" t="s">
        <v>408</v>
      </c>
      <c r="D173" s="32">
        <f>SUM(G173:AD173)</f>
        <v>27</v>
      </c>
      <c r="E173" s="19">
        <f>D173/70*100</f>
        <v>38.571428571428577</v>
      </c>
      <c r="G173" s="18">
        <v>0</v>
      </c>
      <c r="H173" s="18">
        <v>0</v>
      </c>
      <c r="I173" s="18">
        <v>0</v>
      </c>
      <c r="J173" s="18">
        <v>3</v>
      </c>
      <c r="K173" s="18">
        <v>0</v>
      </c>
      <c r="L173" s="18">
        <v>0</v>
      </c>
      <c r="M173" s="18">
        <v>0</v>
      </c>
      <c r="N173" s="18">
        <v>1</v>
      </c>
      <c r="O173" s="18">
        <v>0</v>
      </c>
      <c r="P173" s="18">
        <v>6</v>
      </c>
      <c r="Q173" s="18" t="s">
        <v>27</v>
      </c>
      <c r="R173" s="18">
        <v>1</v>
      </c>
      <c r="S173" s="18">
        <v>2</v>
      </c>
      <c r="T173" s="18">
        <v>2</v>
      </c>
      <c r="U173" s="18">
        <v>2</v>
      </c>
      <c r="V173" s="18">
        <v>2</v>
      </c>
      <c r="W173" s="18">
        <v>1</v>
      </c>
      <c r="X173" s="18">
        <v>2</v>
      </c>
      <c r="Y173" s="18">
        <v>1</v>
      </c>
      <c r="Z173" s="18">
        <v>0</v>
      </c>
      <c r="AA173" s="18">
        <v>2</v>
      </c>
      <c r="AB173" s="18">
        <v>0</v>
      </c>
      <c r="AC173" s="18">
        <v>2</v>
      </c>
      <c r="AD173" s="18">
        <v>0</v>
      </c>
      <c r="AE173" s="17">
        <f>SUM(G173:O173)/36*100</f>
        <v>11.111111111111111</v>
      </c>
      <c r="AF173" s="17">
        <f>SUM(P173:V173)/16*100</f>
        <v>93.75</v>
      </c>
      <c r="AG173" s="17">
        <f>SUM(W173:AD173)/18*100</f>
        <v>44.444444444444443</v>
      </c>
    </row>
    <row r="174" spans="1:33" ht="24" x14ac:dyDescent="0.2">
      <c r="A174" s="18" t="s">
        <v>201</v>
      </c>
      <c r="B174" s="20" t="s">
        <v>349</v>
      </c>
      <c r="C174" s="15" t="s">
        <v>337</v>
      </c>
      <c r="D174" s="32">
        <f>SUM(G174:AD174)</f>
        <v>40</v>
      </c>
      <c r="E174" s="19">
        <f>D174/70*100</f>
        <v>57.142857142857139</v>
      </c>
      <c r="G174" s="18">
        <v>4</v>
      </c>
      <c r="H174" s="18">
        <v>4</v>
      </c>
      <c r="I174" s="18">
        <v>0</v>
      </c>
      <c r="J174" s="18">
        <v>6</v>
      </c>
      <c r="K174" s="18">
        <v>0</v>
      </c>
      <c r="L174" s="18">
        <v>0</v>
      </c>
      <c r="M174" s="18">
        <v>4</v>
      </c>
      <c r="N174" s="18">
        <v>1</v>
      </c>
      <c r="O174" s="18">
        <v>0</v>
      </c>
      <c r="P174" s="18">
        <v>6</v>
      </c>
      <c r="Q174" s="18" t="s">
        <v>27</v>
      </c>
      <c r="R174" s="18">
        <v>1</v>
      </c>
      <c r="S174" s="18">
        <v>2</v>
      </c>
      <c r="T174" s="18">
        <v>0</v>
      </c>
      <c r="U174" s="18">
        <v>2</v>
      </c>
      <c r="V174" s="18">
        <v>2</v>
      </c>
      <c r="W174" s="18">
        <v>0</v>
      </c>
      <c r="X174" s="18">
        <v>0</v>
      </c>
      <c r="Y174" s="18">
        <v>0</v>
      </c>
      <c r="Z174" s="18">
        <v>0</v>
      </c>
      <c r="AA174" s="18">
        <v>0</v>
      </c>
      <c r="AB174" s="18">
        <v>4</v>
      </c>
      <c r="AC174" s="18">
        <v>2</v>
      </c>
      <c r="AD174" s="18">
        <v>2</v>
      </c>
      <c r="AE174" s="17">
        <f>SUM(G174:O174)/36*100</f>
        <v>52.777777777777779</v>
      </c>
      <c r="AF174" s="17">
        <f>SUM(P174:V174)/16*100</f>
        <v>81.25</v>
      </c>
      <c r="AG174" s="17">
        <f>SUM(W174:AD174)/18*100</f>
        <v>44.444444444444443</v>
      </c>
    </row>
    <row r="175" spans="1:33" x14ac:dyDescent="0.2">
      <c r="A175" s="18" t="s">
        <v>202</v>
      </c>
      <c r="B175" s="22" t="s">
        <v>470</v>
      </c>
      <c r="C175" s="15" t="s">
        <v>436</v>
      </c>
      <c r="D175" s="32">
        <f>SUM(G175:AD175)</f>
        <v>15</v>
      </c>
      <c r="E175" s="19">
        <f>D175/70*100</f>
        <v>21.428571428571427</v>
      </c>
      <c r="G175" s="18">
        <v>0</v>
      </c>
      <c r="H175" s="18">
        <v>0</v>
      </c>
      <c r="I175" s="18">
        <v>4</v>
      </c>
      <c r="J175" s="18">
        <v>0</v>
      </c>
      <c r="K175" s="18">
        <v>0</v>
      </c>
      <c r="L175" s="18">
        <v>0</v>
      </c>
      <c r="M175" s="18">
        <v>0</v>
      </c>
      <c r="N175" s="18">
        <v>2</v>
      </c>
      <c r="O175" s="18">
        <v>0</v>
      </c>
      <c r="P175" s="18">
        <v>3</v>
      </c>
      <c r="Q175" s="18" t="s">
        <v>27</v>
      </c>
      <c r="R175" s="18">
        <v>0</v>
      </c>
      <c r="S175" s="18">
        <v>1</v>
      </c>
      <c r="T175" s="18">
        <v>2</v>
      </c>
      <c r="U175" s="18">
        <v>2</v>
      </c>
      <c r="V175" s="18">
        <v>0</v>
      </c>
      <c r="W175" s="18">
        <v>0</v>
      </c>
      <c r="X175" s="18">
        <v>0</v>
      </c>
      <c r="Y175" s="18">
        <v>0</v>
      </c>
      <c r="Z175" s="18">
        <v>0</v>
      </c>
      <c r="AA175" s="18">
        <v>0</v>
      </c>
      <c r="AB175" s="18">
        <v>0</v>
      </c>
      <c r="AC175" s="18">
        <v>1</v>
      </c>
      <c r="AD175" s="18">
        <v>0</v>
      </c>
      <c r="AE175" s="17">
        <f>SUM(G175:O175)/36*100</f>
        <v>16.666666666666664</v>
      </c>
      <c r="AF175" s="17">
        <f>SUM(P175:V175)/16*100</f>
        <v>50</v>
      </c>
      <c r="AG175" s="17">
        <f>SUM(W175:AD175)/18*100</f>
        <v>5.5555555555555554</v>
      </c>
    </row>
    <row r="176" spans="1:33" ht="24" x14ac:dyDescent="0.2">
      <c r="A176" s="14" t="s">
        <v>203</v>
      </c>
      <c r="B176" s="15" t="s">
        <v>583</v>
      </c>
      <c r="C176" s="15" t="s">
        <v>572</v>
      </c>
      <c r="D176" s="30">
        <f>SUM(G176:AD176)</f>
        <v>47</v>
      </c>
      <c r="E176" s="16">
        <f>D176/70*100</f>
        <v>67.142857142857139</v>
      </c>
      <c r="F176" s="31"/>
      <c r="G176" s="14">
        <v>4</v>
      </c>
      <c r="H176" s="14">
        <v>4</v>
      </c>
      <c r="I176" s="14">
        <v>2</v>
      </c>
      <c r="J176" s="14">
        <v>0</v>
      </c>
      <c r="K176" s="14">
        <v>0</v>
      </c>
      <c r="L176" s="14">
        <v>0</v>
      </c>
      <c r="M176" s="14">
        <v>4</v>
      </c>
      <c r="N176" s="14">
        <v>2</v>
      </c>
      <c r="O176" s="14">
        <v>2</v>
      </c>
      <c r="P176" s="14">
        <v>6</v>
      </c>
      <c r="Q176" s="14" t="s">
        <v>27</v>
      </c>
      <c r="R176" s="14">
        <v>2</v>
      </c>
      <c r="S176" s="14">
        <v>2</v>
      </c>
      <c r="T176" s="14">
        <v>1</v>
      </c>
      <c r="U176" s="14">
        <v>2</v>
      </c>
      <c r="V176" s="14">
        <v>2</v>
      </c>
      <c r="W176" s="14">
        <v>2</v>
      </c>
      <c r="X176" s="14">
        <v>2</v>
      </c>
      <c r="Y176" s="14">
        <v>1</v>
      </c>
      <c r="Z176" s="14">
        <v>0</v>
      </c>
      <c r="AA176" s="14">
        <v>2</v>
      </c>
      <c r="AB176" s="14">
        <v>4</v>
      </c>
      <c r="AC176" s="14">
        <v>2</v>
      </c>
      <c r="AD176" s="14">
        <v>1</v>
      </c>
      <c r="AE176" s="17">
        <f>SUM(G176:O176)/36*100</f>
        <v>50</v>
      </c>
      <c r="AF176" s="17">
        <f>SUM(P176:V176)/16*100</f>
        <v>93.75</v>
      </c>
      <c r="AG176" s="17">
        <f>SUM(W176:AD176)/18*100</f>
        <v>77.777777777777786</v>
      </c>
    </row>
    <row r="177" spans="1:33" ht="24" x14ac:dyDescent="0.2">
      <c r="A177" s="14" t="s">
        <v>204</v>
      </c>
      <c r="B177" s="15" t="s">
        <v>344</v>
      </c>
      <c r="C177" s="15" t="s">
        <v>337</v>
      </c>
      <c r="D177" s="30">
        <f>SUM(G177:AD177)</f>
        <v>48</v>
      </c>
      <c r="E177" s="16">
        <f>D177/70*100</f>
        <v>68.571428571428569</v>
      </c>
      <c r="F177" s="31"/>
      <c r="G177" s="14">
        <v>4</v>
      </c>
      <c r="H177" s="14">
        <v>4</v>
      </c>
      <c r="I177" s="14">
        <v>4</v>
      </c>
      <c r="J177" s="14">
        <v>0</v>
      </c>
      <c r="K177" s="14">
        <v>0</v>
      </c>
      <c r="L177" s="14">
        <v>0</v>
      </c>
      <c r="M177" s="14">
        <v>4</v>
      </c>
      <c r="N177" s="14">
        <v>2</v>
      </c>
      <c r="O177" s="14">
        <v>2</v>
      </c>
      <c r="P177" s="14">
        <v>6</v>
      </c>
      <c r="Q177" s="14" t="s">
        <v>27</v>
      </c>
      <c r="R177" s="14">
        <v>1</v>
      </c>
      <c r="S177" s="14">
        <v>2</v>
      </c>
      <c r="T177" s="14">
        <v>0</v>
      </c>
      <c r="U177" s="14">
        <v>2</v>
      </c>
      <c r="V177" s="14">
        <v>2</v>
      </c>
      <c r="W177" s="14">
        <v>2</v>
      </c>
      <c r="X177" s="14">
        <v>2</v>
      </c>
      <c r="Y177" s="14">
        <v>0</v>
      </c>
      <c r="Z177" s="14">
        <v>1</v>
      </c>
      <c r="AA177" s="14">
        <v>2</v>
      </c>
      <c r="AB177" s="14">
        <v>4</v>
      </c>
      <c r="AC177" s="14">
        <v>2</v>
      </c>
      <c r="AD177" s="14">
        <v>2</v>
      </c>
      <c r="AE177" s="17">
        <f>SUM(G177:O177)/36*100</f>
        <v>55.555555555555557</v>
      </c>
      <c r="AF177" s="17">
        <f>SUM(P177:V177)/16*100</f>
        <v>81.25</v>
      </c>
      <c r="AG177" s="17">
        <f>SUM(W177:AD177)/18*100</f>
        <v>83.333333333333343</v>
      </c>
    </row>
    <row r="178" spans="1:33" x14ac:dyDescent="0.2">
      <c r="A178" s="18" t="s">
        <v>205</v>
      </c>
      <c r="B178" s="20" t="s">
        <v>468</v>
      </c>
      <c r="C178" s="15" t="s">
        <v>436</v>
      </c>
      <c r="D178" s="32">
        <f>SUM(G178:AD178)</f>
        <v>19</v>
      </c>
      <c r="E178" s="19">
        <f>D178/70*100</f>
        <v>27.142857142857142</v>
      </c>
      <c r="G178" s="18">
        <v>0</v>
      </c>
      <c r="H178" s="18">
        <v>0</v>
      </c>
      <c r="I178" s="18">
        <v>0</v>
      </c>
      <c r="J178" s="18">
        <v>0</v>
      </c>
      <c r="K178" s="18">
        <v>0</v>
      </c>
      <c r="L178" s="18">
        <v>0</v>
      </c>
      <c r="M178" s="18">
        <v>0</v>
      </c>
      <c r="N178" s="18">
        <v>2</v>
      </c>
      <c r="O178" s="18">
        <v>0</v>
      </c>
      <c r="P178" s="18">
        <v>6</v>
      </c>
      <c r="Q178" s="18" t="s">
        <v>27</v>
      </c>
      <c r="R178" s="18">
        <v>2</v>
      </c>
      <c r="S178" s="18">
        <v>2</v>
      </c>
      <c r="T178" s="18">
        <v>2</v>
      </c>
      <c r="U178" s="18">
        <v>2</v>
      </c>
      <c r="V178" s="18">
        <v>0</v>
      </c>
      <c r="W178" s="18">
        <v>0</v>
      </c>
      <c r="X178" s="18">
        <v>0</v>
      </c>
      <c r="Y178" s="18">
        <v>0</v>
      </c>
      <c r="Z178" s="18">
        <v>0</v>
      </c>
      <c r="AA178" s="18">
        <v>0</v>
      </c>
      <c r="AB178" s="18">
        <v>0</v>
      </c>
      <c r="AC178" s="18">
        <v>2</v>
      </c>
      <c r="AD178" s="18">
        <v>1</v>
      </c>
      <c r="AE178" s="17">
        <f>SUM(G178:O178)/36*100</f>
        <v>5.5555555555555554</v>
      </c>
      <c r="AF178" s="17">
        <f>SUM(P178:V178)/16*100</f>
        <v>87.5</v>
      </c>
      <c r="AG178" s="17">
        <f>SUM(W178:AD178)/18*100</f>
        <v>16.666666666666664</v>
      </c>
    </row>
    <row r="179" spans="1:33" x14ac:dyDescent="0.2">
      <c r="A179" s="18" t="s">
        <v>206</v>
      </c>
      <c r="B179" s="15" t="s">
        <v>524</v>
      </c>
      <c r="C179" s="15" t="s">
        <v>495</v>
      </c>
      <c r="D179" s="32">
        <f>SUM(G179:AD179)</f>
        <v>25</v>
      </c>
      <c r="E179" s="19">
        <f>D179/70*100</f>
        <v>35.714285714285715</v>
      </c>
      <c r="G179" s="18">
        <v>0</v>
      </c>
      <c r="H179" s="18">
        <v>2</v>
      </c>
      <c r="I179" s="18">
        <v>0</v>
      </c>
      <c r="J179" s="18">
        <v>3</v>
      </c>
      <c r="K179" s="18">
        <v>0</v>
      </c>
      <c r="L179" s="18">
        <v>0</v>
      </c>
      <c r="M179" s="18">
        <v>0</v>
      </c>
      <c r="N179" s="18">
        <v>2</v>
      </c>
      <c r="O179" s="18">
        <v>0</v>
      </c>
      <c r="P179" s="18">
        <v>6</v>
      </c>
      <c r="Q179" s="18" t="s">
        <v>27</v>
      </c>
      <c r="R179" s="18">
        <v>1</v>
      </c>
      <c r="S179" s="18">
        <v>2</v>
      </c>
      <c r="T179" s="18">
        <v>2</v>
      </c>
      <c r="U179" s="18">
        <v>2</v>
      </c>
      <c r="V179" s="18">
        <v>2</v>
      </c>
      <c r="W179" s="18">
        <v>0</v>
      </c>
      <c r="X179" s="18">
        <v>0</v>
      </c>
      <c r="Y179" s="18">
        <v>0</v>
      </c>
      <c r="Z179" s="18">
        <v>0</v>
      </c>
      <c r="AA179" s="18">
        <v>0</v>
      </c>
      <c r="AB179" s="18">
        <v>0</v>
      </c>
      <c r="AC179" s="18">
        <v>2</v>
      </c>
      <c r="AD179" s="18">
        <v>1</v>
      </c>
      <c r="AE179" s="17">
        <f>SUM(G179:O179)/36*100</f>
        <v>19.444444444444446</v>
      </c>
      <c r="AF179" s="17">
        <f>SUM(P179:V179)/16*100</f>
        <v>93.75</v>
      </c>
      <c r="AG179" s="17">
        <f>SUM(W179:AD179)/18*100</f>
        <v>16.666666666666664</v>
      </c>
    </row>
    <row r="180" spans="1:33" x14ac:dyDescent="0.2">
      <c r="A180" s="18" t="s">
        <v>207</v>
      </c>
      <c r="B180" s="22" t="s">
        <v>405</v>
      </c>
      <c r="C180" s="15" t="s">
        <v>380</v>
      </c>
      <c r="D180" s="32">
        <f>SUM(G180:AD180)</f>
        <v>4</v>
      </c>
      <c r="E180" s="19">
        <f>D180/70*100</f>
        <v>5.7142857142857144</v>
      </c>
      <c r="G180" s="18">
        <v>0</v>
      </c>
      <c r="H180" s="18">
        <v>0</v>
      </c>
      <c r="I180" s="18">
        <v>0</v>
      </c>
      <c r="J180" s="18">
        <v>0</v>
      </c>
      <c r="K180" s="18">
        <v>0</v>
      </c>
      <c r="L180" s="18">
        <v>0</v>
      </c>
      <c r="M180" s="18">
        <v>0</v>
      </c>
      <c r="N180" s="18">
        <v>0</v>
      </c>
      <c r="O180" s="18">
        <v>0</v>
      </c>
      <c r="P180" s="18">
        <v>3</v>
      </c>
      <c r="Q180" s="18" t="s">
        <v>28</v>
      </c>
      <c r="R180" s="18">
        <v>0</v>
      </c>
      <c r="S180" s="18">
        <v>0</v>
      </c>
      <c r="T180" s="18">
        <v>0</v>
      </c>
      <c r="U180" s="18">
        <v>1</v>
      </c>
      <c r="V180" s="18">
        <v>0</v>
      </c>
      <c r="W180" s="18">
        <v>0</v>
      </c>
      <c r="X180" s="18">
        <v>0</v>
      </c>
      <c r="Y180" s="18">
        <v>0</v>
      </c>
      <c r="Z180" s="18">
        <v>0</v>
      </c>
      <c r="AA180" s="18">
        <v>0</v>
      </c>
      <c r="AB180" s="18">
        <v>0</v>
      </c>
      <c r="AC180" s="18">
        <v>0</v>
      </c>
      <c r="AD180" s="18">
        <v>0</v>
      </c>
      <c r="AE180" s="17">
        <f>SUM(G180:O180)/36*100</f>
        <v>0</v>
      </c>
      <c r="AF180" s="17">
        <f>SUM(P180:V180)/16*100</f>
        <v>25</v>
      </c>
      <c r="AG180" s="17">
        <f>SUM(W180:AD180)/18*100</f>
        <v>0</v>
      </c>
    </row>
    <row r="181" spans="1:33" x14ac:dyDescent="0.2">
      <c r="A181" s="14" t="s">
        <v>208</v>
      </c>
      <c r="B181" s="15" t="s">
        <v>517</v>
      </c>
      <c r="C181" s="15" t="s">
        <v>495</v>
      </c>
      <c r="D181" s="30">
        <f>SUM(G181:AD181)</f>
        <v>47</v>
      </c>
      <c r="E181" s="16">
        <f>D181/70*100</f>
        <v>67.142857142857139</v>
      </c>
      <c r="F181" s="31"/>
      <c r="G181" s="14">
        <v>4</v>
      </c>
      <c r="H181" s="14">
        <v>2</v>
      </c>
      <c r="I181" s="14">
        <v>0</v>
      </c>
      <c r="J181" s="14">
        <v>6</v>
      </c>
      <c r="K181" s="14">
        <v>3</v>
      </c>
      <c r="L181" s="14">
        <v>0</v>
      </c>
      <c r="M181" s="14">
        <v>0</v>
      </c>
      <c r="N181" s="14">
        <v>2</v>
      </c>
      <c r="O181" s="14">
        <v>4</v>
      </c>
      <c r="P181" s="14">
        <v>6</v>
      </c>
      <c r="Q181" s="14" t="s">
        <v>27</v>
      </c>
      <c r="R181" s="14">
        <v>1</v>
      </c>
      <c r="S181" s="14">
        <v>1</v>
      </c>
      <c r="T181" s="14">
        <v>1</v>
      </c>
      <c r="U181" s="14">
        <v>2</v>
      </c>
      <c r="V181" s="14">
        <v>2</v>
      </c>
      <c r="W181" s="14">
        <v>1</v>
      </c>
      <c r="X181" s="14">
        <v>2</v>
      </c>
      <c r="Y181" s="14">
        <v>2</v>
      </c>
      <c r="Z181" s="14">
        <v>0</v>
      </c>
      <c r="AA181" s="14">
        <v>2</v>
      </c>
      <c r="AB181" s="14">
        <v>4</v>
      </c>
      <c r="AC181" s="14">
        <v>2</v>
      </c>
      <c r="AD181" s="14">
        <v>0</v>
      </c>
      <c r="AE181" s="17">
        <f>SUM(G181:O181)/36*100</f>
        <v>58.333333333333336</v>
      </c>
      <c r="AF181" s="17">
        <f>SUM(P181:V181)/16*100</f>
        <v>81.25</v>
      </c>
      <c r="AG181" s="17">
        <f>SUM(W181:AD181)/18*100</f>
        <v>72.222222222222214</v>
      </c>
    </row>
    <row r="182" spans="1:33" x14ac:dyDescent="0.2">
      <c r="A182" s="18" t="s">
        <v>209</v>
      </c>
      <c r="B182" s="15" t="s">
        <v>499</v>
      </c>
      <c r="C182" s="15" t="s">
        <v>495</v>
      </c>
      <c r="D182" s="30">
        <f>SUM(G182:AD182)</f>
        <v>63</v>
      </c>
      <c r="E182" s="16">
        <f>D182/70*100</f>
        <v>90</v>
      </c>
      <c r="F182" s="31">
        <v>5</v>
      </c>
      <c r="G182" s="18">
        <v>4</v>
      </c>
      <c r="H182" s="18">
        <v>4</v>
      </c>
      <c r="I182" s="18">
        <v>4</v>
      </c>
      <c r="J182" s="18">
        <v>6</v>
      </c>
      <c r="K182" s="18">
        <v>3</v>
      </c>
      <c r="L182" s="18">
        <v>0</v>
      </c>
      <c r="M182" s="18">
        <v>4</v>
      </c>
      <c r="N182" s="18">
        <v>2</v>
      </c>
      <c r="O182" s="18">
        <v>4</v>
      </c>
      <c r="P182" s="18">
        <v>6</v>
      </c>
      <c r="Q182" s="18" t="s">
        <v>27</v>
      </c>
      <c r="R182" s="18">
        <v>2</v>
      </c>
      <c r="S182" s="18">
        <v>2</v>
      </c>
      <c r="T182" s="18">
        <v>2</v>
      </c>
      <c r="U182" s="18">
        <v>2</v>
      </c>
      <c r="V182" s="18">
        <v>2</v>
      </c>
      <c r="W182" s="18">
        <v>2</v>
      </c>
      <c r="X182" s="18">
        <v>2</v>
      </c>
      <c r="Y182" s="18">
        <v>2</v>
      </c>
      <c r="Z182" s="18">
        <v>0</v>
      </c>
      <c r="AA182" s="18">
        <v>2</v>
      </c>
      <c r="AB182" s="18">
        <v>4</v>
      </c>
      <c r="AC182" s="18">
        <v>2</v>
      </c>
      <c r="AD182" s="18">
        <v>2</v>
      </c>
      <c r="AE182" s="17">
        <f>SUM(G182:O182)/36*100</f>
        <v>86.111111111111114</v>
      </c>
      <c r="AF182" s="17">
        <f>SUM(P182:V182)/16*100</f>
        <v>100</v>
      </c>
      <c r="AG182" s="17">
        <f>SUM(W182:AD182)/18*100</f>
        <v>88.888888888888886</v>
      </c>
    </row>
    <row r="183" spans="1:33" x14ac:dyDescent="0.2">
      <c r="A183" s="14" t="s">
        <v>210</v>
      </c>
      <c r="B183" s="15" t="s">
        <v>447</v>
      </c>
      <c r="C183" s="15" t="s">
        <v>436</v>
      </c>
      <c r="D183" s="30">
        <f>SUM(G183:AD183)</f>
        <v>55</v>
      </c>
      <c r="E183" s="16">
        <f>D183/70*100</f>
        <v>78.571428571428569</v>
      </c>
      <c r="F183" s="31"/>
      <c r="G183" s="14">
        <v>4</v>
      </c>
      <c r="H183" s="14">
        <v>4</v>
      </c>
      <c r="I183" s="14">
        <v>4</v>
      </c>
      <c r="J183" s="14">
        <v>6</v>
      </c>
      <c r="K183" s="14">
        <v>3</v>
      </c>
      <c r="L183" s="14">
        <v>0</v>
      </c>
      <c r="M183" s="14">
        <v>4</v>
      </c>
      <c r="N183" s="14">
        <v>1</v>
      </c>
      <c r="O183" s="14">
        <v>4</v>
      </c>
      <c r="P183" s="14">
        <v>6</v>
      </c>
      <c r="Q183" s="14" t="s">
        <v>27</v>
      </c>
      <c r="R183" s="14">
        <v>1</v>
      </c>
      <c r="S183" s="14">
        <v>2</v>
      </c>
      <c r="T183" s="14">
        <v>0</v>
      </c>
      <c r="U183" s="14">
        <v>2</v>
      </c>
      <c r="V183" s="14">
        <v>2</v>
      </c>
      <c r="W183" s="14">
        <v>2</v>
      </c>
      <c r="X183" s="14">
        <v>2</v>
      </c>
      <c r="Y183" s="14">
        <v>2</v>
      </c>
      <c r="Z183" s="14">
        <v>0</v>
      </c>
      <c r="AA183" s="14">
        <v>2</v>
      </c>
      <c r="AB183" s="14">
        <v>2</v>
      </c>
      <c r="AC183" s="14">
        <v>2</v>
      </c>
      <c r="AD183" s="14">
        <v>0</v>
      </c>
      <c r="AE183" s="17">
        <f>SUM(G183:O183)/36*100</f>
        <v>83.333333333333343</v>
      </c>
      <c r="AF183" s="17">
        <f>SUM(P183:V183)/16*100</f>
        <v>81.25</v>
      </c>
      <c r="AG183" s="17">
        <f>SUM(W183:AD183)/18*100</f>
        <v>66.666666666666657</v>
      </c>
    </row>
    <row r="184" spans="1:33" ht="24" x14ac:dyDescent="0.2">
      <c r="A184" s="18" t="s">
        <v>211</v>
      </c>
      <c r="B184" s="20" t="s">
        <v>372</v>
      </c>
      <c r="C184" s="15" t="s">
        <v>337</v>
      </c>
      <c r="D184" s="32">
        <f>SUM(G184:AD184)</f>
        <v>3</v>
      </c>
      <c r="E184" s="19">
        <f>D184/70*100</f>
        <v>4.2857142857142856</v>
      </c>
      <c r="G184" s="18">
        <v>0</v>
      </c>
      <c r="H184" s="18">
        <v>0</v>
      </c>
      <c r="I184" s="18">
        <v>0</v>
      </c>
      <c r="J184" s="18">
        <v>0</v>
      </c>
      <c r="K184" s="18">
        <v>0</v>
      </c>
      <c r="L184" s="18">
        <v>0</v>
      </c>
      <c r="M184" s="18">
        <v>0</v>
      </c>
      <c r="N184" s="18">
        <v>0</v>
      </c>
      <c r="O184" s="18">
        <v>0</v>
      </c>
      <c r="P184" s="18">
        <v>3</v>
      </c>
      <c r="Q184" s="18" t="s">
        <v>27</v>
      </c>
      <c r="R184" s="18">
        <v>0</v>
      </c>
      <c r="S184" s="18">
        <v>0</v>
      </c>
      <c r="T184" s="18">
        <v>0</v>
      </c>
      <c r="U184" s="18">
        <v>0</v>
      </c>
      <c r="V184" s="18">
        <v>0</v>
      </c>
      <c r="W184" s="18">
        <v>0</v>
      </c>
      <c r="X184" s="18">
        <v>0</v>
      </c>
      <c r="Y184" s="18">
        <v>0</v>
      </c>
      <c r="Z184" s="18">
        <v>0</v>
      </c>
      <c r="AA184" s="18">
        <v>0</v>
      </c>
      <c r="AB184" s="18">
        <v>0</v>
      </c>
      <c r="AC184" s="18">
        <v>0</v>
      </c>
      <c r="AD184" s="18">
        <v>0</v>
      </c>
      <c r="AE184" s="17">
        <f>SUM(G184:O184)/36*100</f>
        <v>0</v>
      </c>
      <c r="AF184" s="17">
        <f>SUM(P184:V184)/16*100</f>
        <v>18.75</v>
      </c>
      <c r="AG184" s="17">
        <f>SUM(W184:AD184)/18*100</f>
        <v>0</v>
      </c>
    </row>
    <row r="185" spans="1:33" ht="24" x14ac:dyDescent="0.2">
      <c r="A185" s="18" t="s">
        <v>212</v>
      </c>
      <c r="B185" s="20" t="s">
        <v>597</v>
      </c>
      <c r="C185" s="15" t="s">
        <v>572</v>
      </c>
      <c r="D185" s="32">
        <f>SUM(G185:AD185)</f>
        <v>8</v>
      </c>
      <c r="E185" s="19">
        <f>D185/70*100</f>
        <v>11.428571428571429</v>
      </c>
      <c r="G185" s="18">
        <v>0</v>
      </c>
      <c r="H185" s="18">
        <v>0</v>
      </c>
      <c r="I185" s="18">
        <v>0</v>
      </c>
      <c r="J185" s="18">
        <v>0</v>
      </c>
      <c r="K185" s="18">
        <v>0</v>
      </c>
      <c r="L185" s="18">
        <v>0</v>
      </c>
      <c r="M185" s="18">
        <v>0</v>
      </c>
      <c r="N185" s="18">
        <v>2</v>
      </c>
      <c r="O185" s="18">
        <v>0</v>
      </c>
      <c r="P185" s="18">
        <v>3</v>
      </c>
      <c r="Q185" s="18" t="s">
        <v>27</v>
      </c>
      <c r="R185" s="18">
        <v>0</v>
      </c>
      <c r="S185" s="18">
        <v>0</v>
      </c>
      <c r="T185" s="18">
        <v>0</v>
      </c>
      <c r="U185" s="18">
        <v>2</v>
      </c>
      <c r="V185" s="18">
        <v>0</v>
      </c>
      <c r="W185" s="18">
        <v>0</v>
      </c>
      <c r="X185" s="18">
        <v>0</v>
      </c>
      <c r="Y185" s="18">
        <v>0</v>
      </c>
      <c r="Z185" s="18">
        <v>0</v>
      </c>
      <c r="AA185" s="18">
        <v>0</v>
      </c>
      <c r="AB185" s="18">
        <v>0</v>
      </c>
      <c r="AC185" s="18">
        <v>1</v>
      </c>
      <c r="AD185" s="18">
        <v>0</v>
      </c>
      <c r="AE185" s="17">
        <f>SUM(G185:O185)/36*100</f>
        <v>5.5555555555555554</v>
      </c>
      <c r="AF185" s="17">
        <f>SUM(P185:V185)/16*100</f>
        <v>31.25</v>
      </c>
      <c r="AG185" s="17">
        <f>SUM(W185:AD185)/18*100</f>
        <v>5.5555555555555554</v>
      </c>
    </row>
    <row r="186" spans="1:33" ht="24" x14ac:dyDescent="0.2">
      <c r="A186" s="20" t="s">
        <v>213</v>
      </c>
      <c r="B186" s="15" t="s">
        <v>575</v>
      </c>
      <c r="C186" s="15" t="s">
        <v>572</v>
      </c>
      <c r="D186" s="30">
        <f>SUM(G186:AD186)</f>
        <v>65</v>
      </c>
      <c r="E186" s="16">
        <f>D186/70*100</f>
        <v>92.857142857142861</v>
      </c>
      <c r="F186" s="31">
        <v>3</v>
      </c>
      <c r="G186" s="20">
        <v>4</v>
      </c>
      <c r="H186" s="20">
        <v>2</v>
      </c>
      <c r="I186" s="20">
        <v>4</v>
      </c>
      <c r="J186" s="20">
        <v>6</v>
      </c>
      <c r="K186" s="20">
        <v>6</v>
      </c>
      <c r="L186" s="20">
        <v>1</v>
      </c>
      <c r="M186" s="20">
        <v>4</v>
      </c>
      <c r="N186" s="20">
        <v>2</v>
      </c>
      <c r="O186" s="20">
        <v>4</v>
      </c>
      <c r="P186" s="20">
        <v>6</v>
      </c>
      <c r="Q186" s="20" t="s">
        <v>27</v>
      </c>
      <c r="R186" s="20">
        <v>2</v>
      </c>
      <c r="S186" s="20">
        <v>2</v>
      </c>
      <c r="T186" s="20">
        <v>2</v>
      </c>
      <c r="U186" s="20">
        <v>2</v>
      </c>
      <c r="V186" s="20">
        <v>2</v>
      </c>
      <c r="W186" s="20">
        <v>2</v>
      </c>
      <c r="X186" s="20">
        <v>2</v>
      </c>
      <c r="Y186" s="20">
        <v>2</v>
      </c>
      <c r="Z186" s="20">
        <v>0</v>
      </c>
      <c r="AA186" s="20">
        <v>2</v>
      </c>
      <c r="AB186" s="20">
        <v>4</v>
      </c>
      <c r="AC186" s="20">
        <v>2</v>
      </c>
      <c r="AD186" s="20">
        <v>2</v>
      </c>
      <c r="AE186" s="17">
        <f>SUM(G186:O186)/36*100</f>
        <v>91.666666666666657</v>
      </c>
      <c r="AF186" s="17">
        <f>SUM(P186:V186)/16*100</f>
        <v>100</v>
      </c>
      <c r="AG186" s="17">
        <f>SUM(W186:AD186)/18*100</f>
        <v>88.888888888888886</v>
      </c>
    </row>
    <row r="187" spans="1:33" x14ac:dyDescent="0.2">
      <c r="A187" s="14" t="s">
        <v>214</v>
      </c>
      <c r="B187" s="15" t="s">
        <v>394</v>
      </c>
      <c r="C187" s="15" t="s">
        <v>380</v>
      </c>
      <c r="D187" s="30">
        <f>SUM(G187:AD187)</f>
        <v>37</v>
      </c>
      <c r="E187" s="16">
        <f>D187/70*100</f>
        <v>52.857142857142861</v>
      </c>
      <c r="F187" s="31"/>
      <c r="G187" s="14">
        <v>2</v>
      </c>
      <c r="H187" s="14">
        <v>0</v>
      </c>
      <c r="I187" s="14">
        <v>4</v>
      </c>
      <c r="J187" s="14">
        <v>3</v>
      </c>
      <c r="K187" s="14">
        <v>0</v>
      </c>
      <c r="L187" s="14">
        <v>0</v>
      </c>
      <c r="M187" s="14">
        <v>0</v>
      </c>
      <c r="N187" s="14">
        <v>1</v>
      </c>
      <c r="O187" s="14">
        <v>0</v>
      </c>
      <c r="P187" s="14">
        <v>6</v>
      </c>
      <c r="Q187" s="14" t="s">
        <v>27</v>
      </c>
      <c r="R187" s="14">
        <v>1</v>
      </c>
      <c r="S187" s="14">
        <v>2</v>
      </c>
      <c r="T187" s="14">
        <v>1</v>
      </c>
      <c r="U187" s="14">
        <v>2</v>
      </c>
      <c r="V187" s="14">
        <v>2</v>
      </c>
      <c r="W187" s="14">
        <v>2</v>
      </c>
      <c r="X187" s="14">
        <v>2</v>
      </c>
      <c r="Y187" s="14">
        <v>1</v>
      </c>
      <c r="Z187" s="14">
        <v>0</v>
      </c>
      <c r="AA187" s="14">
        <v>2</v>
      </c>
      <c r="AB187" s="14">
        <v>2</v>
      </c>
      <c r="AC187" s="14">
        <v>2</v>
      </c>
      <c r="AD187" s="14">
        <v>2</v>
      </c>
      <c r="AE187" s="17">
        <f>SUM(G187:O187)/36*100</f>
        <v>27.777777777777779</v>
      </c>
      <c r="AF187" s="17">
        <f>SUM(P187:V187)/16*100</f>
        <v>87.5</v>
      </c>
      <c r="AG187" s="17">
        <f>SUM(W187:AD187)/18*100</f>
        <v>72.222222222222214</v>
      </c>
    </row>
    <row r="188" spans="1:33" x14ac:dyDescent="0.2">
      <c r="A188" s="14" t="s">
        <v>215</v>
      </c>
      <c r="B188" s="15" t="s">
        <v>617</v>
      </c>
      <c r="C188" s="15" t="s">
        <v>611</v>
      </c>
      <c r="D188" s="30">
        <f>SUM(G188:AD188)</f>
        <v>54</v>
      </c>
      <c r="E188" s="16">
        <f>D188/70*100</f>
        <v>77.142857142857153</v>
      </c>
      <c r="F188" s="31"/>
      <c r="G188" s="14">
        <v>4</v>
      </c>
      <c r="H188" s="14">
        <v>0</v>
      </c>
      <c r="I188" s="14">
        <v>4</v>
      </c>
      <c r="J188" s="14">
        <v>3</v>
      </c>
      <c r="K188" s="14">
        <v>3</v>
      </c>
      <c r="L188" s="14">
        <v>0</v>
      </c>
      <c r="M188" s="14">
        <v>4</v>
      </c>
      <c r="N188" s="14">
        <v>2</v>
      </c>
      <c r="O188" s="14">
        <v>4</v>
      </c>
      <c r="P188" s="14">
        <v>6</v>
      </c>
      <c r="Q188" s="14" t="s">
        <v>27</v>
      </c>
      <c r="R188" s="14">
        <v>2</v>
      </c>
      <c r="S188" s="14">
        <v>2</v>
      </c>
      <c r="T188" s="14">
        <v>2</v>
      </c>
      <c r="U188" s="14">
        <v>2</v>
      </c>
      <c r="V188" s="14">
        <v>2</v>
      </c>
      <c r="W188" s="14">
        <v>1</v>
      </c>
      <c r="X188" s="14">
        <v>2</v>
      </c>
      <c r="Y188" s="14">
        <v>1</v>
      </c>
      <c r="Z188" s="14">
        <v>0</v>
      </c>
      <c r="AA188" s="14">
        <v>2</v>
      </c>
      <c r="AB188" s="14">
        <v>4</v>
      </c>
      <c r="AC188" s="14">
        <v>2</v>
      </c>
      <c r="AD188" s="14">
        <v>2</v>
      </c>
      <c r="AE188" s="17">
        <f>SUM(G188:O188)/36*100</f>
        <v>66.666666666666657</v>
      </c>
      <c r="AF188" s="17">
        <f>SUM(P188:V188)/16*100</f>
        <v>100</v>
      </c>
      <c r="AG188" s="17">
        <f>SUM(W188:AD188)/18*100</f>
        <v>77.777777777777786</v>
      </c>
    </row>
    <row r="189" spans="1:33" x14ac:dyDescent="0.2">
      <c r="A189" s="18" t="s">
        <v>216</v>
      </c>
      <c r="B189" s="20" t="s">
        <v>483</v>
      </c>
      <c r="C189" s="15" t="s">
        <v>436</v>
      </c>
      <c r="D189" s="32">
        <f>SUM(G189:AD189)</f>
        <v>5</v>
      </c>
      <c r="E189" s="19">
        <f>D189/70*100</f>
        <v>7.1428571428571423</v>
      </c>
      <c r="G189" s="18">
        <v>0</v>
      </c>
      <c r="H189" s="18">
        <v>0</v>
      </c>
      <c r="I189" s="18">
        <v>0</v>
      </c>
      <c r="J189" s="18">
        <v>0</v>
      </c>
      <c r="K189" s="18">
        <v>0</v>
      </c>
      <c r="L189" s="18">
        <v>0</v>
      </c>
      <c r="M189" s="18">
        <v>0</v>
      </c>
      <c r="N189" s="18">
        <v>1</v>
      </c>
      <c r="O189" s="18">
        <v>0</v>
      </c>
      <c r="P189" s="18">
        <v>3</v>
      </c>
      <c r="Q189" s="18" t="s">
        <v>27</v>
      </c>
      <c r="R189" s="18">
        <v>0</v>
      </c>
      <c r="S189" s="18">
        <v>0</v>
      </c>
      <c r="T189" s="18">
        <v>0</v>
      </c>
      <c r="U189" s="18">
        <v>1</v>
      </c>
      <c r="V189" s="18">
        <v>0</v>
      </c>
      <c r="W189" s="18">
        <v>0</v>
      </c>
      <c r="X189" s="18">
        <v>0</v>
      </c>
      <c r="Y189" s="18">
        <v>0</v>
      </c>
      <c r="Z189" s="18">
        <v>0</v>
      </c>
      <c r="AA189" s="18">
        <v>0</v>
      </c>
      <c r="AB189" s="18">
        <v>0</v>
      </c>
      <c r="AC189" s="18">
        <v>0</v>
      </c>
      <c r="AD189" s="18">
        <v>0</v>
      </c>
      <c r="AE189" s="17">
        <f>SUM(G189:O189)/36*100</f>
        <v>2.7777777777777777</v>
      </c>
      <c r="AF189" s="17">
        <f>SUM(P189:V189)/16*100</f>
        <v>25</v>
      </c>
      <c r="AG189" s="17">
        <f>SUM(W189:AD189)/18*100</f>
        <v>0</v>
      </c>
    </row>
    <row r="190" spans="1:33" x14ac:dyDescent="0.2">
      <c r="A190" s="14" t="s">
        <v>217</v>
      </c>
      <c r="B190" s="15" t="s">
        <v>439</v>
      </c>
      <c r="C190" s="15" t="s">
        <v>436</v>
      </c>
      <c r="D190" s="30">
        <f>SUM(G190:AD190)</f>
        <v>65</v>
      </c>
      <c r="E190" s="16">
        <f>D190/70*100</f>
        <v>92.857142857142861</v>
      </c>
      <c r="F190" s="31">
        <v>3</v>
      </c>
      <c r="G190" s="14">
        <v>4</v>
      </c>
      <c r="H190" s="14">
        <v>4</v>
      </c>
      <c r="I190" s="14">
        <v>4</v>
      </c>
      <c r="J190" s="14">
        <v>6</v>
      </c>
      <c r="K190" s="14">
        <v>3</v>
      </c>
      <c r="L190" s="14">
        <v>2</v>
      </c>
      <c r="M190" s="14">
        <v>4</v>
      </c>
      <c r="N190" s="14">
        <v>1</v>
      </c>
      <c r="O190" s="14">
        <v>4</v>
      </c>
      <c r="P190" s="14">
        <v>6</v>
      </c>
      <c r="Q190" s="14" t="s">
        <v>28</v>
      </c>
      <c r="R190" s="14">
        <v>2</v>
      </c>
      <c r="S190" s="14">
        <v>2</v>
      </c>
      <c r="T190" s="14">
        <v>2</v>
      </c>
      <c r="U190" s="14">
        <v>1</v>
      </c>
      <c r="V190" s="14">
        <v>2</v>
      </c>
      <c r="W190" s="14">
        <v>2</v>
      </c>
      <c r="X190" s="14">
        <v>2</v>
      </c>
      <c r="Y190" s="14">
        <v>2</v>
      </c>
      <c r="Z190" s="14">
        <v>2</v>
      </c>
      <c r="AA190" s="14">
        <v>2</v>
      </c>
      <c r="AB190" s="14">
        <v>4</v>
      </c>
      <c r="AC190" s="14">
        <v>2</v>
      </c>
      <c r="AD190" s="14">
        <v>2</v>
      </c>
      <c r="AE190" s="17">
        <f>SUM(G190:O190)/36*100</f>
        <v>88.888888888888886</v>
      </c>
      <c r="AF190" s="17">
        <f>SUM(P190:V190)/16*100</f>
        <v>93.75</v>
      </c>
      <c r="AG190" s="17">
        <f>SUM(W190:AD190)/18*100</f>
        <v>100</v>
      </c>
    </row>
    <row r="191" spans="1:33" x14ac:dyDescent="0.2">
      <c r="A191" s="18" t="s">
        <v>218</v>
      </c>
      <c r="B191" s="15" t="s">
        <v>621</v>
      </c>
      <c r="C191" s="15" t="s">
        <v>611</v>
      </c>
      <c r="D191" s="32">
        <f>SUM(G191:AD191)</f>
        <v>9</v>
      </c>
      <c r="E191" s="19">
        <f>D191/70*100</f>
        <v>12.857142857142856</v>
      </c>
      <c r="G191" s="18">
        <v>0</v>
      </c>
      <c r="H191" s="18">
        <v>0</v>
      </c>
      <c r="I191" s="18">
        <v>0</v>
      </c>
      <c r="J191" s="18">
        <v>0</v>
      </c>
      <c r="K191" s="18">
        <v>0</v>
      </c>
      <c r="L191" s="18">
        <v>0</v>
      </c>
      <c r="M191" s="18">
        <v>0</v>
      </c>
      <c r="N191" s="18">
        <v>1</v>
      </c>
      <c r="O191" s="18">
        <v>0</v>
      </c>
      <c r="P191" s="18">
        <v>3</v>
      </c>
      <c r="Q191" s="18" t="s">
        <v>27</v>
      </c>
      <c r="R191" s="18">
        <v>0</v>
      </c>
      <c r="S191" s="18">
        <v>1</v>
      </c>
      <c r="T191" s="18">
        <v>2</v>
      </c>
      <c r="U191" s="18">
        <v>2</v>
      </c>
      <c r="V191" s="18">
        <v>0</v>
      </c>
      <c r="W191" s="18">
        <v>0</v>
      </c>
      <c r="X191" s="18">
        <v>0</v>
      </c>
      <c r="Y191" s="18">
        <v>0</v>
      </c>
      <c r="Z191" s="18">
        <v>0</v>
      </c>
      <c r="AA191" s="18">
        <v>0</v>
      </c>
      <c r="AB191" s="18">
        <v>0</v>
      </c>
      <c r="AC191" s="18">
        <v>0</v>
      </c>
      <c r="AD191" s="18">
        <v>0</v>
      </c>
      <c r="AE191" s="17">
        <f>SUM(G191:O191)/36*100</f>
        <v>2.7777777777777777</v>
      </c>
      <c r="AF191" s="17">
        <f>SUM(P191:V191)/16*100</f>
        <v>50</v>
      </c>
      <c r="AG191" s="17">
        <f>SUM(W191:AD191)/18*100</f>
        <v>0</v>
      </c>
    </row>
    <row r="192" spans="1:33" ht="24" x14ac:dyDescent="0.2">
      <c r="A192" s="18" t="s">
        <v>219</v>
      </c>
      <c r="B192" s="15" t="s">
        <v>591</v>
      </c>
      <c r="C192" s="15" t="s">
        <v>572</v>
      </c>
      <c r="D192" s="32">
        <f>SUM(G192:AD192)</f>
        <v>30</v>
      </c>
      <c r="E192" s="19">
        <f>D192/70*100</f>
        <v>42.857142857142854</v>
      </c>
      <c r="G192" s="18">
        <v>0</v>
      </c>
      <c r="H192" s="18">
        <v>0</v>
      </c>
      <c r="I192" s="18">
        <v>4</v>
      </c>
      <c r="J192" s="18">
        <v>3</v>
      </c>
      <c r="K192" s="18">
        <v>0</v>
      </c>
      <c r="L192" s="18">
        <v>0</v>
      </c>
      <c r="M192" s="18">
        <v>0</v>
      </c>
      <c r="N192" s="18">
        <v>1</v>
      </c>
      <c r="O192" s="18">
        <v>0</v>
      </c>
      <c r="P192" s="18">
        <v>6</v>
      </c>
      <c r="Q192" s="18" t="s">
        <v>27</v>
      </c>
      <c r="R192" s="18">
        <v>2</v>
      </c>
      <c r="S192" s="18">
        <v>2</v>
      </c>
      <c r="T192" s="18">
        <v>1</v>
      </c>
      <c r="U192" s="18">
        <v>2</v>
      </c>
      <c r="V192" s="18">
        <v>2</v>
      </c>
      <c r="W192" s="18">
        <v>0</v>
      </c>
      <c r="X192" s="18">
        <v>2</v>
      </c>
      <c r="Y192" s="18">
        <v>0</v>
      </c>
      <c r="Z192" s="18">
        <v>0</v>
      </c>
      <c r="AA192" s="18">
        <v>0</v>
      </c>
      <c r="AB192" s="18">
        <v>2</v>
      </c>
      <c r="AC192" s="18">
        <v>2</v>
      </c>
      <c r="AD192" s="18">
        <v>1</v>
      </c>
      <c r="AE192" s="17">
        <f>SUM(G192:O192)/36*100</f>
        <v>22.222222222222221</v>
      </c>
      <c r="AF192" s="17">
        <f>SUM(P192:V192)/16*100</f>
        <v>93.75</v>
      </c>
      <c r="AG192" s="17">
        <f>SUM(W192:AD192)/18*100</f>
        <v>38.888888888888893</v>
      </c>
    </row>
    <row r="193" spans="1:33" x14ac:dyDescent="0.2">
      <c r="A193" s="18" t="s">
        <v>220</v>
      </c>
      <c r="B193" s="20" t="s">
        <v>498</v>
      </c>
      <c r="C193" s="15" t="s">
        <v>495</v>
      </c>
      <c r="D193" s="32">
        <f>SUM(G193:AD193)</f>
        <v>64</v>
      </c>
      <c r="E193" s="19">
        <f>D193/70*100</f>
        <v>91.428571428571431</v>
      </c>
      <c r="F193" s="33">
        <v>4</v>
      </c>
      <c r="G193" s="18">
        <v>4</v>
      </c>
      <c r="H193" s="18">
        <v>4</v>
      </c>
      <c r="I193" s="18">
        <v>4</v>
      </c>
      <c r="J193" s="18">
        <v>6</v>
      </c>
      <c r="K193" s="18">
        <v>6</v>
      </c>
      <c r="L193" s="18">
        <v>0</v>
      </c>
      <c r="M193" s="18">
        <v>4</v>
      </c>
      <c r="N193" s="18">
        <v>2</v>
      </c>
      <c r="O193" s="18">
        <v>4</v>
      </c>
      <c r="P193" s="18">
        <v>6</v>
      </c>
      <c r="Q193" s="18" t="s">
        <v>27</v>
      </c>
      <c r="R193" s="18">
        <v>1</v>
      </c>
      <c r="S193" s="18">
        <v>2</v>
      </c>
      <c r="T193" s="18">
        <v>1</v>
      </c>
      <c r="U193" s="18">
        <v>2</v>
      </c>
      <c r="V193" s="18">
        <v>2</v>
      </c>
      <c r="W193" s="18">
        <v>2</v>
      </c>
      <c r="X193" s="18">
        <v>2</v>
      </c>
      <c r="Y193" s="18">
        <v>2</v>
      </c>
      <c r="Z193" s="18">
        <v>0</v>
      </c>
      <c r="AA193" s="18">
        <v>2</v>
      </c>
      <c r="AB193" s="18">
        <v>4</v>
      </c>
      <c r="AC193" s="18">
        <v>2</v>
      </c>
      <c r="AD193" s="18">
        <v>2</v>
      </c>
      <c r="AE193" s="17">
        <f>SUM(G193:O193)/36*100</f>
        <v>94.444444444444443</v>
      </c>
      <c r="AF193" s="17">
        <f>SUM(P193:V193)/16*100</f>
        <v>87.5</v>
      </c>
      <c r="AG193" s="17">
        <f>SUM(W193:AD193)/18*100</f>
        <v>88.888888888888886</v>
      </c>
    </row>
    <row r="194" spans="1:33" x14ac:dyDescent="0.2">
      <c r="A194" s="18" t="s">
        <v>221</v>
      </c>
      <c r="B194" s="22" t="s">
        <v>414</v>
      </c>
      <c r="C194" s="15" t="s">
        <v>408</v>
      </c>
      <c r="D194" s="32">
        <f>SUM(G194:AD194)</f>
        <v>49</v>
      </c>
      <c r="E194" s="19">
        <f>D194/70*100</f>
        <v>70</v>
      </c>
      <c r="G194" s="18">
        <v>4</v>
      </c>
      <c r="H194" s="18">
        <v>4</v>
      </c>
      <c r="I194" s="18">
        <v>4</v>
      </c>
      <c r="J194" s="18">
        <v>0</v>
      </c>
      <c r="K194" s="18">
        <v>6</v>
      </c>
      <c r="L194" s="18">
        <v>0</v>
      </c>
      <c r="M194" s="18">
        <v>4</v>
      </c>
      <c r="N194" s="18">
        <v>2</v>
      </c>
      <c r="O194" s="18">
        <v>2</v>
      </c>
      <c r="P194" s="18">
        <v>6</v>
      </c>
      <c r="Q194" s="18" t="s">
        <v>31</v>
      </c>
      <c r="R194" s="18">
        <v>2</v>
      </c>
      <c r="S194" s="18">
        <v>2</v>
      </c>
      <c r="T194" s="18">
        <v>2</v>
      </c>
      <c r="U194" s="18">
        <v>2</v>
      </c>
      <c r="V194" s="18">
        <v>2</v>
      </c>
      <c r="W194" s="18">
        <v>1</v>
      </c>
      <c r="X194" s="18">
        <v>2</v>
      </c>
      <c r="Y194" s="18">
        <v>0</v>
      </c>
      <c r="Z194" s="18">
        <v>0</v>
      </c>
      <c r="AA194" s="18">
        <v>2</v>
      </c>
      <c r="AB194" s="18">
        <v>0</v>
      </c>
      <c r="AC194" s="18">
        <v>2</v>
      </c>
      <c r="AD194" s="18">
        <v>0</v>
      </c>
      <c r="AE194" s="17">
        <f>SUM(G194:O194)/36*100</f>
        <v>72.222222222222214</v>
      </c>
      <c r="AF194" s="17">
        <f>SUM(P194:V194)/16*100</f>
        <v>100</v>
      </c>
      <c r="AG194" s="17">
        <f>SUM(W194:AD194)/18*100</f>
        <v>38.888888888888893</v>
      </c>
    </row>
    <row r="195" spans="1:33" ht="24" x14ac:dyDescent="0.2">
      <c r="A195" s="18" t="s">
        <v>222</v>
      </c>
      <c r="B195" s="20" t="s">
        <v>376</v>
      </c>
      <c r="C195" s="15" t="s">
        <v>337</v>
      </c>
      <c r="D195" s="32">
        <f>SUM(G195:AD195)</f>
        <v>0</v>
      </c>
      <c r="E195" s="19">
        <f>D195/70*100</f>
        <v>0</v>
      </c>
      <c r="G195" s="18">
        <v>0</v>
      </c>
      <c r="H195" s="18">
        <v>0</v>
      </c>
      <c r="I195" s="18">
        <v>0</v>
      </c>
      <c r="J195" s="18">
        <v>0</v>
      </c>
      <c r="K195" s="18">
        <v>0</v>
      </c>
      <c r="L195" s="18">
        <v>0</v>
      </c>
      <c r="M195" s="18">
        <v>0</v>
      </c>
      <c r="N195" s="18">
        <v>0</v>
      </c>
      <c r="O195" s="18">
        <v>0</v>
      </c>
      <c r="P195" s="18">
        <v>0</v>
      </c>
      <c r="Q195" s="18" t="s">
        <v>27</v>
      </c>
      <c r="R195" s="18">
        <v>0</v>
      </c>
      <c r="S195" s="18">
        <v>0</v>
      </c>
      <c r="T195" s="18">
        <v>0</v>
      </c>
      <c r="U195" s="18">
        <v>0</v>
      </c>
      <c r="V195" s="18">
        <v>0</v>
      </c>
      <c r="W195" s="18">
        <v>0</v>
      </c>
      <c r="X195" s="18">
        <v>0</v>
      </c>
      <c r="Y195" s="18">
        <v>0</v>
      </c>
      <c r="Z195" s="18">
        <v>0</v>
      </c>
      <c r="AA195" s="18">
        <v>0</v>
      </c>
      <c r="AB195" s="18">
        <v>0</v>
      </c>
      <c r="AC195" s="18">
        <v>0</v>
      </c>
      <c r="AD195" s="18">
        <v>0</v>
      </c>
      <c r="AE195" s="17">
        <f>SUM(G195:O195)/36*100</f>
        <v>0</v>
      </c>
      <c r="AF195" s="17">
        <f>SUM(P195:V195)/16*100</f>
        <v>0</v>
      </c>
      <c r="AG195" s="17">
        <f>SUM(W195:AD195)/18*100</f>
        <v>0</v>
      </c>
    </row>
    <row r="196" spans="1:33" x14ac:dyDescent="0.2">
      <c r="A196" s="18" t="s">
        <v>223</v>
      </c>
      <c r="B196" s="15" t="s">
        <v>643</v>
      </c>
      <c r="C196" s="15" t="s">
        <v>630</v>
      </c>
      <c r="D196" s="32">
        <f>SUM(G196:AD196)</f>
        <v>20</v>
      </c>
      <c r="E196" s="19">
        <f>D196/70*100</f>
        <v>28.571428571428569</v>
      </c>
      <c r="G196" s="18">
        <v>0</v>
      </c>
      <c r="H196" s="18">
        <v>0</v>
      </c>
      <c r="I196" s="18">
        <v>0</v>
      </c>
      <c r="J196" s="18">
        <v>0</v>
      </c>
      <c r="K196" s="18">
        <v>0</v>
      </c>
      <c r="L196" s="18">
        <v>0</v>
      </c>
      <c r="M196" s="18">
        <v>0</v>
      </c>
      <c r="N196" s="18">
        <v>2</v>
      </c>
      <c r="O196" s="18">
        <v>0</v>
      </c>
      <c r="P196" s="18">
        <v>6</v>
      </c>
      <c r="Q196" s="18" t="s">
        <v>27</v>
      </c>
      <c r="R196" s="18">
        <v>2</v>
      </c>
      <c r="S196" s="18">
        <v>2</v>
      </c>
      <c r="T196" s="18">
        <v>2</v>
      </c>
      <c r="U196" s="18">
        <v>2</v>
      </c>
      <c r="V196" s="18">
        <v>0</v>
      </c>
      <c r="W196" s="18">
        <v>0</v>
      </c>
      <c r="X196" s="18">
        <v>0</v>
      </c>
      <c r="Y196" s="18">
        <v>0</v>
      </c>
      <c r="Z196" s="18">
        <v>0</v>
      </c>
      <c r="AA196" s="18">
        <v>0</v>
      </c>
      <c r="AB196" s="18">
        <v>0</v>
      </c>
      <c r="AC196" s="18">
        <v>2</v>
      </c>
      <c r="AD196" s="18">
        <v>2</v>
      </c>
      <c r="AE196" s="17">
        <f>SUM(G196:O196)/36*100</f>
        <v>5.5555555555555554</v>
      </c>
      <c r="AF196" s="17">
        <f>SUM(P196:V196)/16*100</f>
        <v>87.5</v>
      </c>
      <c r="AG196" s="17">
        <f>SUM(W196:AD196)/18*100</f>
        <v>22.222222222222221</v>
      </c>
    </row>
    <row r="197" spans="1:33" x14ac:dyDescent="0.2">
      <c r="A197" s="25" t="s">
        <v>224</v>
      </c>
      <c r="B197" s="20" t="s">
        <v>538</v>
      </c>
      <c r="C197" s="15" t="s">
        <v>537</v>
      </c>
      <c r="D197" s="32">
        <f>SUM(G197:AD197)</f>
        <v>67</v>
      </c>
      <c r="E197" s="19">
        <f>D197/70*100</f>
        <v>95.714285714285722</v>
      </c>
      <c r="F197" s="33" t="s">
        <v>31</v>
      </c>
      <c r="G197" s="18">
        <v>4</v>
      </c>
      <c r="H197" s="18">
        <v>4</v>
      </c>
      <c r="I197" s="18">
        <v>4</v>
      </c>
      <c r="J197" s="18">
        <v>6</v>
      </c>
      <c r="K197" s="18">
        <v>6</v>
      </c>
      <c r="L197" s="18">
        <v>2</v>
      </c>
      <c r="M197" s="18">
        <v>4</v>
      </c>
      <c r="N197" s="18">
        <v>2</v>
      </c>
      <c r="O197" s="18">
        <v>4</v>
      </c>
      <c r="P197" s="18">
        <v>6</v>
      </c>
      <c r="Q197" s="18" t="s">
        <v>26</v>
      </c>
      <c r="R197" s="18">
        <v>2</v>
      </c>
      <c r="S197" s="18">
        <v>2</v>
      </c>
      <c r="T197" s="18">
        <v>2</v>
      </c>
      <c r="U197" s="18">
        <v>2</v>
      </c>
      <c r="V197" s="18">
        <v>2</v>
      </c>
      <c r="W197" s="18">
        <v>0</v>
      </c>
      <c r="X197" s="18">
        <v>2</v>
      </c>
      <c r="Y197" s="18">
        <v>2</v>
      </c>
      <c r="Z197" s="18">
        <v>2</v>
      </c>
      <c r="AA197" s="18">
        <v>2</v>
      </c>
      <c r="AB197" s="18">
        <v>4</v>
      </c>
      <c r="AC197" s="18">
        <v>2</v>
      </c>
      <c r="AD197" s="18">
        <v>1</v>
      </c>
      <c r="AE197" s="17">
        <f>SUM(G197:O197)/36*100</f>
        <v>100</v>
      </c>
      <c r="AF197" s="17">
        <f>SUM(P197:V197)/16*100</f>
        <v>100</v>
      </c>
      <c r="AG197" s="17">
        <f>SUM(W197:AD197)/18*100</f>
        <v>83.333333333333343</v>
      </c>
    </row>
    <row r="198" spans="1:33" ht="24" x14ac:dyDescent="0.2">
      <c r="A198" s="14" t="s">
        <v>225</v>
      </c>
      <c r="B198" s="15" t="s">
        <v>353</v>
      </c>
      <c r="C198" s="15" t="s">
        <v>337</v>
      </c>
      <c r="D198" s="30">
        <f>SUM(G198:AD198)</f>
        <v>36</v>
      </c>
      <c r="E198" s="16">
        <f>D198/70*100</f>
        <v>51.428571428571423</v>
      </c>
      <c r="F198" s="31"/>
      <c r="G198" s="14">
        <v>2</v>
      </c>
      <c r="H198" s="14">
        <v>0</v>
      </c>
      <c r="I198" s="14">
        <v>0</v>
      </c>
      <c r="J198" s="14">
        <v>0</v>
      </c>
      <c r="K198" s="14">
        <v>0</v>
      </c>
      <c r="L198" s="14">
        <v>0</v>
      </c>
      <c r="M198" s="14">
        <v>2</v>
      </c>
      <c r="N198" s="14">
        <v>2</v>
      </c>
      <c r="O198" s="14">
        <v>2</v>
      </c>
      <c r="P198" s="14">
        <v>6</v>
      </c>
      <c r="Q198" s="14" t="s">
        <v>27</v>
      </c>
      <c r="R198" s="14">
        <v>2</v>
      </c>
      <c r="S198" s="14">
        <v>2</v>
      </c>
      <c r="T198" s="14">
        <v>1</v>
      </c>
      <c r="U198" s="14">
        <v>2</v>
      </c>
      <c r="V198" s="14">
        <v>2</v>
      </c>
      <c r="W198" s="14">
        <v>2</v>
      </c>
      <c r="X198" s="14">
        <v>2</v>
      </c>
      <c r="Y198" s="14">
        <v>1</v>
      </c>
      <c r="Z198" s="14">
        <v>0</v>
      </c>
      <c r="AA198" s="14">
        <v>2</v>
      </c>
      <c r="AB198" s="14">
        <v>2</v>
      </c>
      <c r="AC198" s="14">
        <v>2</v>
      </c>
      <c r="AD198" s="14">
        <v>2</v>
      </c>
      <c r="AE198" s="17">
        <f>SUM(G198:O198)/36*100</f>
        <v>22.222222222222221</v>
      </c>
      <c r="AF198" s="17">
        <f>SUM(P198:V198)/16*100</f>
        <v>93.75</v>
      </c>
      <c r="AG198" s="17">
        <f>SUM(W198:AD198)/18*100</f>
        <v>72.222222222222214</v>
      </c>
    </row>
    <row r="199" spans="1:33" x14ac:dyDescent="0.2">
      <c r="A199" s="18" t="s">
        <v>226</v>
      </c>
      <c r="B199" s="15" t="s">
        <v>407</v>
      </c>
      <c r="C199" s="15" t="s">
        <v>408</v>
      </c>
      <c r="D199" s="32">
        <f>SUM(G199:AD199)</f>
        <v>68</v>
      </c>
      <c r="E199" s="19">
        <f>D199/70*100</f>
        <v>97.142857142857139</v>
      </c>
      <c r="F199" s="33">
        <v>1</v>
      </c>
      <c r="G199" s="18">
        <v>4</v>
      </c>
      <c r="H199" s="18">
        <v>4</v>
      </c>
      <c r="I199" s="18">
        <v>4</v>
      </c>
      <c r="J199" s="18">
        <v>6</v>
      </c>
      <c r="K199" s="18">
        <v>6</v>
      </c>
      <c r="L199" s="18">
        <v>0</v>
      </c>
      <c r="M199" s="18">
        <v>4</v>
      </c>
      <c r="N199" s="18">
        <v>2</v>
      </c>
      <c r="O199" s="18">
        <v>4</v>
      </c>
      <c r="P199" s="18">
        <v>6</v>
      </c>
      <c r="Q199" s="18" t="s">
        <v>27</v>
      </c>
      <c r="R199" s="18">
        <v>2</v>
      </c>
      <c r="S199" s="18">
        <v>2</v>
      </c>
      <c r="T199" s="18">
        <v>2</v>
      </c>
      <c r="U199" s="18">
        <v>2</v>
      </c>
      <c r="V199" s="18">
        <v>2</v>
      </c>
      <c r="W199" s="18">
        <v>2</v>
      </c>
      <c r="X199" s="18">
        <v>2</v>
      </c>
      <c r="Y199" s="18">
        <v>2</v>
      </c>
      <c r="Z199" s="18">
        <v>2</v>
      </c>
      <c r="AA199" s="18">
        <v>2</v>
      </c>
      <c r="AB199" s="18">
        <v>4</v>
      </c>
      <c r="AC199" s="18">
        <v>2</v>
      </c>
      <c r="AD199" s="18">
        <v>2</v>
      </c>
      <c r="AE199" s="17">
        <f>SUM(G199:O199)/36*100</f>
        <v>94.444444444444443</v>
      </c>
      <c r="AF199" s="17">
        <f>SUM(P199:V199)/16*100</f>
        <v>100</v>
      </c>
      <c r="AG199" s="17">
        <f>SUM(W199:AD199)/18*100</f>
        <v>100</v>
      </c>
    </row>
    <row r="200" spans="1:33" x14ac:dyDescent="0.2">
      <c r="A200" s="18" t="s">
        <v>227</v>
      </c>
      <c r="B200" s="15" t="s">
        <v>540</v>
      </c>
      <c r="C200" s="15" t="s">
        <v>537</v>
      </c>
      <c r="D200" s="32">
        <f>SUM(G200:AD200)</f>
        <v>64</v>
      </c>
      <c r="E200" s="19">
        <f>D200/70*100</f>
        <v>91.428571428571431</v>
      </c>
      <c r="F200" s="33">
        <v>4</v>
      </c>
      <c r="G200" s="18">
        <v>4</v>
      </c>
      <c r="H200" s="18">
        <v>4</v>
      </c>
      <c r="I200" s="18">
        <v>4</v>
      </c>
      <c r="J200" s="18">
        <v>6</v>
      </c>
      <c r="K200" s="18">
        <v>6</v>
      </c>
      <c r="L200" s="18">
        <v>0</v>
      </c>
      <c r="M200" s="18">
        <v>4</v>
      </c>
      <c r="N200" s="18">
        <v>2</v>
      </c>
      <c r="O200" s="18">
        <v>4</v>
      </c>
      <c r="P200" s="18">
        <v>6</v>
      </c>
      <c r="Q200" s="18" t="s">
        <v>27</v>
      </c>
      <c r="R200" s="18">
        <v>2</v>
      </c>
      <c r="S200" s="18">
        <v>2</v>
      </c>
      <c r="T200" s="18">
        <v>2</v>
      </c>
      <c r="U200" s="18">
        <v>2</v>
      </c>
      <c r="V200" s="18">
        <v>2</v>
      </c>
      <c r="W200" s="18">
        <v>1</v>
      </c>
      <c r="X200" s="18">
        <v>2</v>
      </c>
      <c r="Y200" s="18">
        <v>2</v>
      </c>
      <c r="Z200" s="18">
        <v>1</v>
      </c>
      <c r="AA200" s="18">
        <v>2</v>
      </c>
      <c r="AB200" s="18">
        <v>4</v>
      </c>
      <c r="AC200" s="18">
        <v>2</v>
      </c>
      <c r="AD200" s="18">
        <v>0</v>
      </c>
      <c r="AE200" s="17">
        <f>SUM(G200:O200)/36*100</f>
        <v>94.444444444444443</v>
      </c>
      <c r="AF200" s="17">
        <f>SUM(P200:V200)/16*100</f>
        <v>100</v>
      </c>
      <c r="AG200" s="17">
        <f>SUM(W200:AD200)/18*100</f>
        <v>77.777777777777786</v>
      </c>
    </row>
    <row r="201" spans="1:33" x14ac:dyDescent="0.2">
      <c r="A201" s="18" t="s">
        <v>228</v>
      </c>
      <c r="B201" s="20" t="s">
        <v>644</v>
      </c>
      <c r="C201" s="15" t="s">
        <v>630</v>
      </c>
      <c r="D201" s="32">
        <f>SUM(G201:AD201)</f>
        <v>13</v>
      </c>
      <c r="E201" s="19">
        <f>D201/70*100</f>
        <v>18.571428571428573</v>
      </c>
      <c r="G201" s="18">
        <v>4</v>
      </c>
      <c r="H201" s="18">
        <v>0</v>
      </c>
      <c r="I201" s="18">
        <v>2</v>
      </c>
      <c r="J201" s="18">
        <v>0</v>
      </c>
      <c r="K201" s="18">
        <v>0</v>
      </c>
      <c r="L201" s="18">
        <v>0</v>
      </c>
      <c r="M201" s="18">
        <v>4</v>
      </c>
      <c r="N201" s="18">
        <v>0</v>
      </c>
      <c r="O201" s="18">
        <v>0</v>
      </c>
      <c r="P201" s="18">
        <v>3</v>
      </c>
      <c r="Q201" s="18" t="s">
        <v>28</v>
      </c>
      <c r="R201" s="18">
        <v>0</v>
      </c>
      <c r="S201" s="18">
        <v>0</v>
      </c>
      <c r="T201" s="18">
        <v>0</v>
      </c>
      <c r="U201" s="18">
        <v>0</v>
      </c>
      <c r="V201" s="18">
        <v>0</v>
      </c>
      <c r="W201" s="18">
        <v>0</v>
      </c>
      <c r="X201" s="18">
        <v>0</v>
      </c>
      <c r="Y201" s="18">
        <v>0</v>
      </c>
      <c r="Z201" s="18">
        <v>0</v>
      </c>
      <c r="AA201" s="18">
        <v>0</v>
      </c>
      <c r="AB201" s="18">
        <v>0</v>
      </c>
      <c r="AC201" s="18">
        <v>0</v>
      </c>
      <c r="AD201" s="18">
        <v>0</v>
      </c>
      <c r="AE201" s="17">
        <f>SUM(G201:O201)/36*100</f>
        <v>27.777777777777779</v>
      </c>
      <c r="AF201" s="17">
        <f>SUM(P201:V201)/16*100</f>
        <v>18.75</v>
      </c>
      <c r="AG201" s="17">
        <f>SUM(W201:AD201)/18*100</f>
        <v>0</v>
      </c>
    </row>
    <row r="202" spans="1:33" x14ac:dyDescent="0.2">
      <c r="A202" s="18" t="s">
        <v>229</v>
      </c>
      <c r="B202" s="20" t="s">
        <v>474</v>
      </c>
      <c r="C202" s="15" t="s">
        <v>436</v>
      </c>
      <c r="D202" s="32">
        <f>SUM(G202:AD202)</f>
        <v>9</v>
      </c>
      <c r="E202" s="19">
        <f>D202/70*100</f>
        <v>12.857142857142856</v>
      </c>
      <c r="G202" s="18">
        <v>0</v>
      </c>
      <c r="H202" s="18">
        <v>0</v>
      </c>
      <c r="I202" s="18">
        <v>0</v>
      </c>
      <c r="J202" s="18">
        <v>0</v>
      </c>
      <c r="K202" s="18">
        <v>0</v>
      </c>
      <c r="L202" s="18">
        <v>0</v>
      </c>
      <c r="M202" s="18">
        <v>0</v>
      </c>
      <c r="N202" s="18">
        <v>0</v>
      </c>
      <c r="O202" s="18">
        <v>0</v>
      </c>
      <c r="P202" s="18">
        <v>3</v>
      </c>
      <c r="Q202" s="18" t="s">
        <v>27</v>
      </c>
      <c r="R202" s="18">
        <v>1</v>
      </c>
      <c r="S202" s="18">
        <v>1</v>
      </c>
      <c r="T202" s="18">
        <v>2</v>
      </c>
      <c r="U202" s="18">
        <v>0</v>
      </c>
      <c r="V202" s="18">
        <v>0</v>
      </c>
      <c r="W202" s="18">
        <v>0</v>
      </c>
      <c r="X202" s="18">
        <v>0</v>
      </c>
      <c r="Y202" s="18">
        <v>0</v>
      </c>
      <c r="Z202" s="18">
        <v>0</v>
      </c>
      <c r="AA202" s="18">
        <v>0</v>
      </c>
      <c r="AB202" s="18">
        <v>0</v>
      </c>
      <c r="AC202" s="18">
        <v>2</v>
      </c>
      <c r="AD202" s="18">
        <v>0</v>
      </c>
      <c r="AE202" s="17">
        <f>SUM(G202:O202)/36*100</f>
        <v>0</v>
      </c>
      <c r="AF202" s="17">
        <f>SUM(P202:V202)/16*100</f>
        <v>43.75</v>
      </c>
      <c r="AG202" s="17">
        <f>SUM(W202:AD202)/18*100</f>
        <v>11.111111111111111</v>
      </c>
    </row>
    <row r="203" spans="1:33" x14ac:dyDescent="0.2">
      <c r="A203" s="18" t="s">
        <v>230</v>
      </c>
      <c r="B203" s="22" t="s">
        <v>548</v>
      </c>
      <c r="C203" s="15" t="s">
        <v>537</v>
      </c>
      <c r="D203" s="32">
        <f>SUM(G203:AD203)</f>
        <v>49</v>
      </c>
      <c r="E203" s="19">
        <f>D203/70*100</f>
        <v>70</v>
      </c>
      <c r="G203" s="18">
        <v>4</v>
      </c>
      <c r="H203" s="18">
        <v>4</v>
      </c>
      <c r="I203" s="18">
        <v>4</v>
      </c>
      <c r="J203" s="18">
        <v>6</v>
      </c>
      <c r="K203" s="18">
        <v>0</v>
      </c>
      <c r="L203" s="18">
        <v>0</v>
      </c>
      <c r="M203" s="18">
        <v>0</v>
      </c>
      <c r="N203" s="18">
        <v>2</v>
      </c>
      <c r="O203" s="18">
        <v>0</v>
      </c>
      <c r="P203" s="18">
        <v>6</v>
      </c>
      <c r="Q203" s="18" t="s">
        <v>27</v>
      </c>
      <c r="R203" s="18">
        <v>0</v>
      </c>
      <c r="S203" s="18">
        <v>2</v>
      </c>
      <c r="T203" s="18">
        <v>2</v>
      </c>
      <c r="U203" s="18">
        <v>2</v>
      </c>
      <c r="V203" s="18">
        <v>2</v>
      </c>
      <c r="W203" s="18">
        <v>2</v>
      </c>
      <c r="X203" s="18">
        <v>2</v>
      </c>
      <c r="Y203" s="18">
        <v>1</v>
      </c>
      <c r="Z203" s="18">
        <v>2</v>
      </c>
      <c r="AA203" s="18">
        <v>2</v>
      </c>
      <c r="AB203" s="18">
        <v>2</v>
      </c>
      <c r="AC203" s="18">
        <v>2</v>
      </c>
      <c r="AD203" s="18">
        <v>2</v>
      </c>
      <c r="AE203" s="17">
        <f>SUM(G203:O203)/36*100</f>
        <v>55.555555555555557</v>
      </c>
      <c r="AF203" s="17">
        <f>SUM(P203:V203)/16*100</f>
        <v>87.5</v>
      </c>
      <c r="AG203" s="17">
        <f>SUM(W203:AD203)/18*100</f>
        <v>83.333333333333343</v>
      </c>
    </row>
    <row r="204" spans="1:33" x14ac:dyDescent="0.2">
      <c r="A204" s="18" t="s">
        <v>231</v>
      </c>
      <c r="B204" s="20" t="s">
        <v>624</v>
      </c>
      <c r="C204" s="15" t="s">
        <v>611</v>
      </c>
      <c r="D204" s="32">
        <f>SUM(G204:AD204)</f>
        <v>3</v>
      </c>
      <c r="E204" s="19">
        <f>D204/70*100</f>
        <v>4.2857142857142856</v>
      </c>
      <c r="G204" s="18">
        <v>0</v>
      </c>
      <c r="H204" s="18">
        <v>0</v>
      </c>
      <c r="I204" s="18">
        <v>0</v>
      </c>
      <c r="J204" s="18">
        <v>0</v>
      </c>
      <c r="K204" s="18">
        <v>0</v>
      </c>
      <c r="L204" s="18">
        <v>0</v>
      </c>
      <c r="M204" s="18">
        <v>0</v>
      </c>
      <c r="N204" s="18">
        <v>0</v>
      </c>
      <c r="O204" s="18">
        <v>0</v>
      </c>
      <c r="P204" s="18">
        <v>3</v>
      </c>
      <c r="Q204" s="18" t="s">
        <v>27</v>
      </c>
      <c r="R204" s="18">
        <v>0</v>
      </c>
      <c r="S204" s="18">
        <v>0</v>
      </c>
      <c r="T204" s="18">
        <v>0</v>
      </c>
      <c r="U204" s="18">
        <v>0</v>
      </c>
      <c r="V204" s="18">
        <v>0</v>
      </c>
      <c r="W204" s="18">
        <v>0</v>
      </c>
      <c r="X204" s="18">
        <v>0</v>
      </c>
      <c r="Y204" s="18">
        <v>0</v>
      </c>
      <c r="Z204" s="18">
        <v>0</v>
      </c>
      <c r="AA204" s="18">
        <v>0</v>
      </c>
      <c r="AB204" s="18">
        <v>0</v>
      </c>
      <c r="AC204" s="18">
        <v>0</v>
      </c>
      <c r="AD204" s="18">
        <v>0</v>
      </c>
      <c r="AE204" s="17">
        <f>SUM(G204:O204)/36*100</f>
        <v>0</v>
      </c>
      <c r="AF204" s="17">
        <f>SUM(P204:V204)/16*100</f>
        <v>18.75</v>
      </c>
      <c r="AG204" s="17">
        <f>SUM(W204:AD204)/18*100</f>
        <v>0</v>
      </c>
    </row>
    <row r="205" spans="1:33" x14ac:dyDescent="0.2">
      <c r="A205" s="14" t="s">
        <v>232</v>
      </c>
      <c r="B205" s="15" t="s">
        <v>417</v>
      </c>
      <c r="C205" s="15" t="s">
        <v>408</v>
      </c>
      <c r="D205" s="30">
        <f>SUM(G205:AD205)</f>
        <v>44</v>
      </c>
      <c r="E205" s="16">
        <f>D205/70*100</f>
        <v>62.857142857142854</v>
      </c>
      <c r="F205" s="31"/>
      <c r="G205" s="14">
        <v>4</v>
      </c>
      <c r="H205" s="14">
        <v>4</v>
      </c>
      <c r="I205" s="14">
        <v>0</v>
      </c>
      <c r="J205" s="14">
        <v>3</v>
      </c>
      <c r="K205" s="14">
        <v>6</v>
      </c>
      <c r="L205" s="14">
        <v>0</v>
      </c>
      <c r="M205" s="14">
        <v>4</v>
      </c>
      <c r="N205" s="14">
        <v>1</v>
      </c>
      <c r="O205" s="14">
        <v>4</v>
      </c>
      <c r="P205" s="14">
        <v>6</v>
      </c>
      <c r="Q205" s="14" t="s">
        <v>27</v>
      </c>
      <c r="R205" s="14">
        <v>1</v>
      </c>
      <c r="S205" s="14">
        <v>2</v>
      </c>
      <c r="T205" s="14">
        <v>1</v>
      </c>
      <c r="U205" s="14">
        <v>2</v>
      </c>
      <c r="V205" s="14">
        <v>2</v>
      </c>
      <c r="W205" s="14">
        <v>0</v>
      </c>
      <c r="X205" s="14">
        <v>0</v>
      </c>
      <c r="Y205" s="14">
        <v>0</v>
      </c>
      <c r="Z205" s="14">
        <v>0</v>
      </c>
      <c r="AA205" s="14">
        <v>0</v>
      </c>
      <c r="AB205" s="14">
        <v>2</v>
      </c>
      <c r="AC205" s="14">
        <v>2</v>
      </c>
      <c r="AD205" s="14">
        <v>0</v>
      </c>
      <c r="AE205" s="17">
        <f>SUM(G205:O205)/36*100</f>
        <v>72.222222222222214</v>
      </c>
      <c r="AF205" s="17">
        <f>SUM(P205:V205)/16*100</f>
        <v>87.5</v>
      </c>
      <c r="AG205" s="17">
        <f>SUM(W205:AD205)/18*100</f>
        <v>22.222222222222221</v>
      </c>
    </row>
    <row r="206" spans="1:33" ht="24" x14ac:dyDescent="0.2">
      <c r="A206" s="18" t="s">
        <v>233</v>
      </c>
      <c r="B206" s="20" t="s">
        <v>373</v>
      </c>
      <c r="C206" s="15" t="s">
        <v>337</v>
      </c>
      <c r="D206" s="32">
        <f>SUM(G206:AD206)</f>
        <v>3</v>
      </c>
      <c r="E206" s="19">
        <f>D206/70*100</f>
        <v>4.2857142857142856</v>
      </c>
      <c r="G206" s="18">
        <v>0</v>
      </c>
      <c r="H206" s="18">
        <v>0</v>
      </c>
      <c r="I206" s="18">
        <v>0</v>
      </c>
      <c r="J206" s="18">
        <v>0</v>
      </c>
      <c r="K206" s="18">
        <v>0</v>
      </c>
      <c r="L206" s="18">
        <v>0</v>
      </c>
      <c r="M206" s="18">
        <v>0</v>
      </c>
      <c r="N206" s="18">
        <v>0</v>
      </c>
      <c r="O206" s="18">
        <v>0</v>
      </c>
      <c r="P206" s="18">
        <v>3</v>
      </c>
      <c r="Q206" s="18" t="s">
        <v>27</v>
      </c>
      <c r="R206" s="18">
        <v>0</v>
      </c>
      <c r="S206" s="18">
        <v>0</v>
      </c>
      <c r="T206" s="18">
        <v>0</v>
      </c>
      <c r="U206" s="18">
        <v>0</v>
      </c>
      <c r="V206" s="18">
        <v>0</v>
      </c>
      <c r="W206" s="18">
        <v>0</v>
      </c>
      <c r="X206" s="18">
        <v>0</v>
      </c>
      <c r="Y206" s="18">
        <v>0</v>
      </c>
      <c r="Z206" s="18">
        <v>0</v>
      </c>
      <c r="AA206" s="18">
        <v>0</v>
      </c>
      <c r="AB206" s="18">
        <v>0</v>
      </c>
      <c r="AC206" s="18">
        <v>0</v>
      </c>
      <c r="AD206" s="18">
        <v>0</v>
      </c>
      <c r="AE206" s="17">
        <f>SUM(G206:O206)/36*100</f>
        <v>0</v>
      </c>
      <c r="AF206" s="17">
        <f>SUM(P206:V206)/16*100</f>
        <v>18.75</v>
      </c>
      <c r="AG206" s="17">
        <f>SUM(W206:AD206)/18*100</f>
        <v>0</v>
      </c>
    </row>
    <row r="207" spans="1:33" ht="24" x14ac:dyDescent="0.2">
      <c r="A207" s="20" t="s">
        <v>234</v>
      </c>
      <c r="B207" s="15" t="s">
        <v>593</v>
      </c>
      <c r="C207" s="15" t="s">
        <v>572</v>
      </c>
      <c r="D207" s="30">
        <f>SUM(G207:AD207)</f>
        <v>26</v>
      </c>
      <c r="E207" s="16">
        <f>D207/70*100</f>
        <v>37.142857142857146</v>
      </c>
      <c r="F207" s="31"/>
      <c r="G207" s="20">
        <v>2</v>
      </c>
      <c r="H207" s="20">
        <v>2</v>
      </c>
      <c r="I207" s="20">
        <v>2</v>
      </c>
      <c r="J207" s="20">
        <v>0</v>
      </c>
      <c r="K207" s="20">
        <v>0</v>
      </c>
      <c r="L207" s="20">
        <v>0</v>
      </c>
      <c r="M207" s="20">
        <v>2</v>
      </c>
      <c r="N207" s="20">
        <v>1</v>
      </c>
      <c r="O207" s="20">
        <v>0</v>
      </c>
      <c r="P207" s="20">
        <v>3</v>
      </c>
      <c r="Q207" s="20" t="s">
        <v>27</v>
      </c>
      <c r="R207" s="20">
        <v>0</v>
      </c>
      <c r="S207" s="20">
        <v>1</v>
      </c>
      <c r="T207" s="20">
        <v>2</v>
      </c>
      <c r="U207" s="20">
        <v>1</v>
      </c>
      <c r="V207" s="20">
        <v>1</v>
      </c>
      <c r="W207" s="20">
        <v>1</v>
      </c>
      <c r="X207" s="20">
        <v>2</v>
      </c>
      <c r="Y207" s="20">
        <v>0</v>
      </c>
      <c r="Z207" s="20">
        <v>0</v>
      </c>
      <c r="AA207" s="20">
        <v>2</v>
      </c>
      <c r="AB207" s="20">
        <v>0</v>
      </c>
      <c r="AC207" s="20">
        <v>2</v>
      </c>
      <c r="AD207" s="20">
        <v>2</v>
      </c>
      <c r="AE207" s="17">
        <f>SUM(G207:O207)/36*100</f>
        <v>25</v>
      </c>
      <c r="AF207" s="17">
        <f>SUM(P207:V207)/16*100</f>
        <v>50</v>
      </c>
      <c r="AG207" s="17">
        <f>SUM(W207:AD207)/18*100</f>
        <v>50</v>
      </c>
    </row>
    <row r="208" spans="1:33" ht="24" x14ac:dyDescent="0.2">
      <c r="A208" s="18" t="s">
        <v>235</v>
      </c>
      <c r="B208" s="20" t="s">
        <v>364</v>
      </c>
      <c r="C208" s="15" t="s">
        <v>337</v>
      </c>
      <c r="D208" s="32">
        <f>SUM(G208:AD208)</f>
        <v>9</v>
      </c>
      <c r="E208" s="19">
        <f>D208/70*100</f>
        <v>12.857142857142856</v>
      </c>
      <c r="G208" s="18">
        <v>0</v>
      </c>
      <c r="H208" s="18">
        <v>0</v>
      </c>
      <c r="I208" s="18">
        <v>0</v>
      </c>
      <c r="J208" s="18">
        <v>0</v>
      </c>
      <c r="K208" s="18">
        <v>0</v>
      </c>
      <c r="L208" s="18">
        <v>0</v>
      </c>
      <c r="M208" s="18">
        <v>0</v>
      </c>
      <c r="N208" s="18">
        <v>2</v>
      </c>
      <c r="O208" s="18">
        <v>0</v>
      </c>
      <c r="P208" s="18">
        <v>3</v>
      </c>
      <c r="Q208" s="18" t="s">
        <v>27</v>
      </c>
      <c r="R208" s="18">
        <v>0</v>
      </c>
      <c r="S208" s="18">
        <v>0</v>
      </c>
      <c r="T208" s="18">
        <v>0</v>
      </c>
      <c r="U208" s="18">
        <v>2</v>
      </c>
      <c r="V208" s="18">
        <v>0</v>
      </c>
      <c r="W208" s="18">
        <v>0</v>
      </c>
      <c r="X208" s="18">
        <v>0</v>
      </c>
      <c r="Y208" s="18">
        <v>0</v>
      </c>
      <c r="Z208" s="18">
        <v>0</v>
      </c>
      <c r="AA208" s="18">
        <v>0</v>
      </c>
      <c r="AB208" s="18">
        <v>0</v>
      </c>
      <c r="AC208" s="18">
        <v>2</v>
      </c>
      <c r="AD208" s="18">
        <v>0</v>
      </c>
      <c r="AE208" s="17">
        <f>SUM(G208:O208)/36*100</f>
        <v>5.5555555555555554</v>
      </c>
      <c r="AF208" s="17">
        <f>SUM(P208:V208)/16*100</f>
        <v>31.25</v>
      </c>
      <c r="AG208" s="17">
        <f>SUM(W208:AD208)/18*100</f>
        <v>11.111111111111111</v>
      </c>
    </row>
    <row r="209" spans="1:33" x14ac:dyDescent="0.2">
      <c r="A209" s="18" t="s">
        <v>236</v>
      </c>
      <c r="B209" s="20" t="s">
        <v>570</v>
      </c>
      <c r="C209" s="15" t="s">
        <v>537</v>
      </c>
      <c r="D209" s="32">
        <f>SUM(G209:AD209)</f>
        <v>0</v>
      </c>
      <c r="E209" s="19">
        <f>D209/70*100</f>
        <v>0</v>
      </c>
      <c r="G209" s="18">
        <v>0</v>
      </c>
      <c r="H209" s="18">
        <v>0</v>
      </c>
      <c r="I209" s="18">
        <v>0</v>
      </c>
      <c r="J209" s="18">
        <v>0</v>
      </c>
      <c r="K209" s="18">
        <v>0</v>
      </c>
      <c r="L209" s="18">
        <v>0</v>
      </c>
      <c r="M209" s="18">
        <v>0</v>
      </c>
      <c r="N209" s="18">
        <v>0</v>
      </c>
      <c r="O209" s="18">
        <v>0</v>
      </c>
      <c r="P209" s="18">
        <v>0</v>
      </c>
      <c r="Q209" s="18" t="s">
        <v>28</v>
      </c>
      <c r="R209" s="18">
        <v>0</v>
      </c>
      <c r="S209" s="18">
        <v>0</v>
      </c>
      <c r="T209" s="18">
        <v>0</v>
      </c>
      <c r="U209" s="18">
        <v>0</v>
      </c>
      <c r="V209" s="18">
        <v>0</v>
      </c>
      <c r="W209" s="18">
        <v>0</v>
      </c>
      <c r="X209" s="18">
        <v>0</v>
      </c>
      <c r="Y209" s="18">
        <v>0</v>
      </c>
      <c r="Z209" s="18">
        <v>0</v>
      </c>
      <c r="AA209" s="18">
        <v>0</v>
      </c>
      <c r="AB209" s="18">
        <v>0</v>
      </c>
      <c r="AC209" s="18">
        <v>0</v>
      </c>
      <c r="AD209" s="18">
        <v>0</v>
      </c>
      <c r="AE209" s="17">
        <f>SUM(G209:O209)/36*100</f>
        <v>0</v>
      </c>
      <c r="AF209" s="17">
        <f>SUM(P209:V209)/16*100</f>
        <v>0</v>
      </c>
      <c r="AG209" s="17">
        <f>SUM(W209:AD209)/18*100</f>
        <v>0</v>
      </c>
    </row>
    <row r="210" spans="1:33" x14ac:dyDescent="0.2">
      <c r="A210" s="18" t="s">
        <v>237</v>
      </c>
      <c r="B210" s="20" t="s">
        <v>565</v>
      </c>
      <c r="C210" s="15" t="s">
        <v>537</v>
      </c>
      <c r="D210" s="32">
        <f>SUM(G210:AD210)</f>
        <v>6</v>
      </c>
      <c r="E210" s="19">
        <f>D210/70*100</f>
        <v>8.5714285714285712</v>
      </c>
      <c r="G210" s="18">
        <v>2</v>
      </c>
      <c r="H210" s="18">
        <v>0</v>
      </c>
      <c r="I210" s="18">
        <v>0</v>
      </c>
      <c r="J210" s="18">
        <v>0</v>
      </c>
      <c r="K210" s="18">
        <v>0</v>
      </c>
      <c r="L210" s="18">
        <v>0</v>
      </c>
      <c r="M210" s="18">
        <v>0</v>
      </c>
      <c r="N210" s="18">
        <v>0</v>
      </c>
      <c r="O210" s="18">
        <v>0</v>
      </c>
      <c r="P210" s="18">
        <v>3</v>
      </c>
      <c r="Q210" s="18" t="s">
        <v>27</v>
      </c>
      <c r="R210" s="18">
        <v>0</v>
      </c>
      <c r="S210" s="18">
        <v>1</v>
      </c>
      <c r="T210" s="18">
        <v>0</v>
      </c>
      <c r="U210" s="18">
        <v>0</v>
      </c>
      <c r="V210" s="18">
        <v>0</v>
      </c>
      <c r="W210" s="18">
        <v>0</v>
      </c>
      <c r="X210" s="18">
        <v>0</v>
      </c>
      <c r="Y210" s="18">
        <v>0</v>
      </c>
      <c r="Z210" s="18">
        <v>0</v>
      </c>
      <c r="AA210" s="18">
        <v>0</v>
      </c>
      <c r="AB210" s="18">
        <v>0</v>
      </c>
      <c r="AC210" s="18">
        <v>0</v>
      </c>
      <c r="AD210" s="18">
        <v>0</v>
      </c>
      <c r="AE210" s="17">
        <f>SUM(G210:O210)/36*100</f>
        <v>5.5555555555555554</v>
      </c>
      <c r="AF210" s="17">
        <f>SUM(P210:V210)/16*100</f>
        <v>25</v>
      </c>
      <c r="AG210" s="17">
        <f>SUM(W210:AD210)/18*100</f>
        <v>0</v>
      </c>
    </row>
    <row r="211" spans="1:33" ht="24" x14ac:dyDescent="0.2">
      <c r="A211" s="18" t="s">
        <v>238</v>
      </c>
      <c r="B211" s="20" t="s">
        <v>604</v>
      </c>
      <c r="C211" s="15" t="s">
        <v>572</v>
      </c>
      <c r="D211" s="32">
        <f>SUM(G211:AD211)</f>
        <v>3</v>
      </c>
      <c r="E211" s="19">
        <f>D211/70*100</f>
        <v>4.2857142857142856</v>
      </c>
      <c r="G211" s="18">
        <v>0</v>
      </c>
      <c r="H211" s="18">
        <v>0</v>
      </c>
      <c r="I211" s="18">
        <v>0</v>
      </c>
      <c r="J211" s="18">
        <v>0</v>
      </c>
      <c r="K211" s="18">
        <v>0</v>
      </c>
      <c r="L211" s="18">
        <v>0</v>
      </c>
      <c r="M211" s="18">
        <v>0</v>
      </c>
      <c r="N211" s="18">
        <v>0</v>
      </c>
      <c r="O211" s="18">
        <v>0</v>
      </c>
      <c r="P211" s="18">
        <v>3</v>
      </c>
      <c r="Q211" s="18" t="s">
        <v>27</v>
      </c>
      <c r="R211" s="18">
        <v>0</v>
      </c>
      <c r="S211" s="18">
        <v>0</v>
      </c>
      <c r="T211" s="18">
        <v>0</v>
      </c>
      <c r="U211" s="18">
        <v>0</v>
      </c>
      <c r="V211" s="18">
        <v>0</v>
      </c>
      <c r="W211" s="18">
        <v>0</v>
      </c>
      <c r="X211" s="18">
        <v>0</v>
      </c>
      <c r="Y211" s="18">
        <v>0</v>
      </c>
      <c r="Z211" s="18">
        <v>0</v>
      </c>
      <c r="AA211" s="18">
        <v>0</v>
      </c>
      <c r="AB211" s="18">
        <v>0</v>
      </c>
      <c r="AC211" s="18">
        <v>0</v>
      </c>
      <c r="AD211" s="18">
        <v>0</v>
      </c>
      <c r="AE211" s="17">
        <f>SUM(G211:O211)/36*100</f>
        <v>0</v>
      </c>
      <c r="AF211" s="17">
        <f>SUM(P211:V211)/16*100</f>
        <v>18.75</v>
      </c>
      <c r="AG211" s="17">
        <f>SUM(W211:AD211)/18*100</f>
        <v>0</v>
      </c>
    </row>
    <row r="212" spans="1:33" x14ac:dyDescent="0.2">
      <c r="A212" s="18" t="s">
        <v>239</v>
      </c>
      <c r="B212" s="20" t="s">
        <v>551</v>
      </c>
      <c r="C212" s="15" t="s">
        <v>537</v>
      </c>
      <c r="D212" s="32">
        <f>SUM(G212:AD212)</f>
        <v>44</v>
      </c>
      <c r="E212" s="19">
        <f>D212/70*100</f>
        <v>62.857142857142854</v>
      </c>
      <c r="G212" s="18">
        <v>4</v>
      </c>
      <c r="H212" s="18">
        <v>4</v>
      </c>
      <c r="I212" s="18">
        <v>0</v>
      </c>
      <c r="J212" s="18">
        <v>3</v>
      </c>
      <c r="K212" s="18">
        <v>3</v>
      </c>
      <c r="L212" s="18">
        <v>0</v>
      </c>
      <c r="M212" s="18">
        <v>4</v>
      </c>
      <c r="N212" s="18">
        <v>1</v>
      </c>
      <c r="O212" s="18">
        <v>0</v>
      </c>
      <c r="P212" s="18">
        <v>6</v>
      </c>
      <c r="Q212" s="18" t="s">
        <v>27</v>
      </c>
      <c r="R212" s="18">
        <v>1</v>
      </c>
      <c r="S212" s="18">
        <v>2</v>
      </c>
      <c r="T212" s="18">
        <v>1</v>
      </c>
      <c r="U212" s="18">
        <v>2</v>
      </c>
      <c r="V212" s="18">
        <v>2</v>
      </c>
      <c r="W212" s="18">
        <v>1</v>
      </c>
      <c r="X212" s="18">
        <v>2</v>
      </c>
      <c r="Y212" s="18">
        <v>2</v>
      </c>
      <c r="Z212" s="18">
        <v>0</v>
      </c>
      <c r="AA212" s="18">
        <v>2</v>
      </c>
      <c r="AB212" s="18">
        <v>2</v>
      </c>
      <c r="AC212" s="18">
        <v>2</v>
      </c>
      <c r="AD212" s="18">
        <v>0</v>
      </c>
      <c r="AE212" s="17">
        <f>SUM(G212:O212)/36*100</f>
        <v>52.777777777777779</v>
      </c>
      <c r="AF212" s="17">
        <f>SUM(P212:V212)/16*100</f>
        <v>87.5</v>
      </c>
      <c r="AG212" s="17">
        <f>SUM(W212:AD212)/18*100</f>
        <v>61.111111111111114</v>
      </c>
    </row>
    <row r="213" spans="1:33" x14ac:dyDescent="0.2">
      <c r="A213" s="18" t="s">
        <v>240</v>
      </c>
      <c r="B213" s="15" t="s">
        <v>391</v>
      </c>
      <c r="C213" s="15" t="s">
        <v>380</v>
      </c>
      <c r="D213" s="30">
        <f>SUM(G213:AD213)</f>
        <v>44</v>
      </c>
      <c r="E213" s="16">
        <f>D213/70*100</f>
        <v>62.857142857142854</v>
      </c>
      <c r="F213" s="31"/>
      <c r="G213" s="18">
        <v>4</v>
      </c>
      <c r="H213" s="18">
        <v>4</v>
      </c>
      <c r="I213" s="18">
        <v>2</v>
      </c>
      <c r="J213" s="18">
        <v>3</v>
      </c>
      <c r="K213" s="18">
        <v>0</v>
      </c>
      <c r="L213" s="18">
        <v>0</v>
      </c>
      <c r="M213" s="18">
        <v>0</v>
      </c>
      <c r="N213" s="18">
        <v>2</v>
      </c>
      <c r="O213" s="18">
        <v>2</v>
      </c>
      <c r="P213" s="18">
        <v>6</v>
      </c>
      <c r="Q213" s="18" t="s">
        <v>27</v>
      </c>
      <c r="R213" s="18">
        <v>2</v>
      </c>
      <c r="S213" s="18">
        <v>2</v>
      </c>
      <c r="T213" s="18">
        <v>2</v>
      </c>
      <c r="U213" s="18">
        <v>2</v>
      </c>
      <c r="V213" s="18">
        <v>2</v>
      </c>
      <c r="W213" s="18">
        <v>2</v>
      </c>
      <c r="X213" s="18">
        <v>2</v>
      </c>
      <c r="Y213" s="18">
        <v>1</v>
      </c>
      <c r="Z213" s="18">
        <v>0</v>
      </c>
      <c r="AA213" s="18">
        <v>2</v>
      </c>
      <c r="AB213" s="18">
        <v>2</v>
      </c>
      <c r="AC213" s="18">
        <v>2</v>
      </c>
      <c r="AD213" s="18">
        <v>0</v>
      </c>
      <c r="AE213" s="17">
        <f>SUM(G213:O213)/36*100</f>
        <v>47.222222222222221</v>
      </c>
      <c r="AF213" s="17">
        <f>SUM(P213:V213)/16*100</f>
        <v>100</v>
      </c>
      <c r="AG213" s="17">
        <f>SUM(W213:AD213)/18*100</f>
        <v>61.111111111111114</v>
      </c>
    </row>
    <row r="214" spans="1:33" x14ac:dyDescent="0.2">
      <c r="A214" s="20" t="s">
        <v>241</v>
      </c>
      <c r="B214" s="15" t="s">
        <v>503</v>
      </c>
      <c r="C214" s="15" t="s">
        <v>495</v>
      </c>
      <c r="D214" s="30">
        <f>SUM(G214:AD214)</f>
        <v>57</v>
      </c>
      <c r="E214" s="16">
        <f>D214/70*100</f>
        <v>81.428571428571431</v>
      </c>
      <c r="F214" s="31"/>
      <c r="G214" s="20">
        <v>4</v>
      </c>
      <c r="H214" s="20">
        <v>4</v>
      </c>
      <c r="I214" s="20">
        <v>4</v>
      </c>
      <c r="J214" s="20">
        <v>3</v>
      </c>
      <c r="K214" s="20">
        <v>0</v>
      </c>
      <c r="L214" s="20">
        <v>0</v>
      </c>
      <c r="M214" s="20">
        <v>4</v>
      </c>
      <c r="N214" s="20">
        <v>2</v>
      </c>
      <c r="O214" s="20">
        <v>4</v>
      </c>
      <c r="P214" s="20">
        <v>6</v>
      </c>
      <c r="Q214" s="20" t="s">
        <v>27</v>
      </c>
      <c r="R214" s="20">
        <v>2</v>
      </c>
      <c r="S214" s="20">
        <v>2</v>
      </c>
      <c r="T214" s="20">
        <v>2</v>
      </c>
      <c r="U214" s="20">
        <v>2</v>
      </c>
      <c r="V214" s="20">
        <v>2</v>
      </c>
      <c r="W214" s="20">
        <v>2</v>
      </c>
      <c r="X214" s="20">
        <v>2</v>
      </c>
      <c r="Y214" s="20">
        <v>2</v>
      </c>
      <c r="Z214" s="20">
        <v>0</v>
      </c>
      <c r="AA214" s="20">
        <v>2</v>
      </c>
      <c r="AB214" s="20">
        <v>4</v>
      </c>
      <c r="AC214" s="20">
        <v>2</v>
      </c>
      <c r="AD214" s="20">
        <v>2</v>
      </c>
      <c r="AE214" s="17">
        <f>SUM(G214:O214)/36*100</f>
        <v>69.444444444444443</v>
      </c>
      <c r="AF214" s="17">
        <f>SUM(P214:V214)/16*100</f>
        <v>100</v>
      </c>
      <c r="AG214" s="17">
        <f>SUM(W214:AD214)/18*100</f>
        <v>88.888888888888886</v>
      </c>
    </row>
    <row r="215" spans="1:33" x14ac:dyDescent="0.2">
      <c r="A215" s="18" t="s">
        <v>242</v>
      </c>
      <c r="B215" s="15" t="s">
        <v>632</v>
      </c>
      <c r="C215" s="15" t="s">
        <v>630</v>
      </c>
      <c r="D215" s="32">
        <f>SUM(G215:AD215)</f>
        <v>65</v>
      </c>
      <c r="E215" s="19">
        <f>D215/70*100</f>
        <v>92.857142857142861</v>
      </c>
      <c r="F215" s="33">
        <v>3</v>
      </c>
      <c r="G215" s="18">
        <v>4</v>
      </c>
      <c r="H215" s="18">
        <v>4</v>
      </c>
      <c r="I215" s="18">
        <v>4</v>
      </c>
      <c r="J215" s="18">
        <v>6</v>
      </c>
      <c r="K215" s="18">
        <v>6</v>
      </c>
      <c r="L215" s="18">
        <v>0</v>
      </c>
      <c r="M215" s="18">
        <v>4</v>
      </c>
      <c r="N215" s="18">
        <v>2</v>
      </c>
      <c r="O215" s="18">
        <v>4</v>
      </c>
      <c r="P215" s="18">
        <v>6</v>
      </c>
      <c r="Q215" s="18" t="s">
        <v>27</v>
      </c>
      <c r="R215" s="18">
        <v>2</v>
      </c>
      <c r="S215" s="18">
        <v>2</v>
      </c>
      <c r="T215" s="18">
        <v>1</v>
      </c>
      <c r="U215" s="18">
        <v>2</v>
      </c>
      <c r="V215" s="18">
        <v>2</v>
      </c>
      <c r="W215" s="18">
        <v>2</v>
      </c>
      <c r="X215" s="18">
        <v>2</v>
      </c>
      <c r="Y215" s="18">
        <v>2</v>
      </c>
      <c r="Z215" s="18">
        <v>2</v>
      </c>
      <c r="AA215" s="18">
        <v>2</v>
      </c>
      <c r="AB215" s="18">
        <v>4</v>
      </c>
      <c r="AC215" s="18">
        <v>2</v>
      </c>
      <c r="AD215" s="18">
        <v>0</v>
      </c>
      <c r="AE215" s="17">
        <f>SUM(G215:O215)/36*100</f>
        <v>94.444444444444443</v>
      </c>
      <c r="AF215" s="17">
        <f>SUM(P215:V215)/16*100</f>
        <v>93.75</v>
      </c>
      <c r="AG215" s="17">
        <f>SUM(W215:AD215)/18*100</f>
        <v>88.888888888888886</v>
      </c>
    </row>
    <row r="216" spans="1:33" x14ac:dyDescent="0.2">
      <c r="A216" s="18" t="s">
        <v>243</v>
      </c>
      <c r="B216" s="20" t="s">
        <v>411</v>
      </c>
      <c r="C216" s="15" t="s">
        <v>408</v>
      </c>
      <c r="D216" s="32">
        <f>SUM(G216:AD216)</f>
        <v>60</v>
      </c>
      <c r="E216" s="19">
        <f>D216/70*100</f>
        <v>85.714285714285708</v>
      </c>
      <c r="G216" s="18">
        <v>4</v>
      </c>
      <c r="H216" s="18">
        <v>4</v>
      </c>
      <c r="I216" s="18">
        <v>4</v>
      </c>
      <c r="J216" s="18">
        <v>3</v>
      </c>
      <c r="K216" s="18">
        <v>6</v>
      </c>
      <c r="L216" s="18">
        <v>0</v>
      </c>
      <c r="M216" s="18">
        <v>4</v>
      </c>
      <c r="N216" s="18">
        <v>2</v>
      </c>
      <c r="O216" s="18">
        <v>4</v>
      </c>
      <c r="P216" s="18">
        <v>6</v>
      </c>
      <c r="Q216" s="18" t="s">
        <v>27</v>
      </c>
      <c r="R216" s="18">
        <v>1</v>
      </c>
      <c r="S216" s="18">
        <v>2</v>
      </c>
      <c r="T216" s="18">
        <v>1</v>
      </c>
      <c r="U216" s="18">
        <v>2</v>
      </c>
      <c r="V216" s="18">
        <v>2</v>
      </c>
      <c r="W216" s="18">
        <v>2</v>
      </c>
      <c r="X216" s="18">
        <v>2</v>
      </c>
      <c r="Y216" s="18">
        <v>1</v>
      </c>
      <c r="Z216" s="18">
        <v>2</v>
      </c>
      <c r="AA216" s="18">
        <v>2</v>
      </c>
      <c r="AB216" s="18">
        <v>2</v>
      </c>
      <c r="AC216" s="18">
        <v>2</v>
      </c>
      <c r="AD216" s="18">
        <v>2</v>
      </c>
      <c r="AE216" s="17">
        <f>SUM(G216:O216)/36*100</f>
        <v>86.111111111111114</v>
      </c>
      <c r="AF216" s="17">
        <f>SUM(P216:V216)/16*100</f>
        <v>87.5</v>
      </c>
      <c r="AG216" s="17">
        <f>SUM(W216:AD216)/18*100</f>
        <v>83.333333333333343</v>
      </c>
    </row>
    <row r="217" spans="1:33" x14ac:dyDescent="0.2">
      <c r="A217" s="18" t="s">
        <v>244</v>
      </c>
      <c r="B217" s="20" t="s">
        <v>413</v>
      </c>
      <c r="C217" s="15" t="s">
        <v>408</v>
      </c>
      <c r="D217" s="32">
        <f>SUM(G217:AD217)</f>
        <v>51</v>
      </c>
      <c r="E217" s="19">
        <f>D217/70*100</f>
        <v>72.857142857142847</v>
      </c>
      <c r="G217" s="18">
        <v>4</v>
      </c>
      <c r="H217" s="18">
        <v>4</v>
      </c>
      <c r="I217" s="18">
        <v>0</v>
      </c>
      <c r="J217" s="18">
        <v>6</v>
      </c>
      <c r="K217" s="18">
        <v>3</v>
      </c>
      <c r="L217" s="18">
        <v>0</v>
      </c>
      <c r="M217" s="18">
        <v>4</v>
      </c>
      <c r="N217" s="18">
        <v>2</v>
      </c>
      <c r="O217" s="18">
        <v>4</v>
      </c>
      <c r="P217" s="18">
        <v>6</v>
      </c>
      <c r="Q217" s="18" t="s">
        <v>27</v>
      </c>
      <c r="R217" s="18">
        <v>0</v>
      </c>
      <c r="S217" s="18">
        <v>2</v>
      </c>
      <c r="T217" s="18">
        <v>1</v>
      </c>
      <c r="U217" s="18">
        <v>2</v>
      </c>
      <c r="V217" s="18">
        <v>2</v>
      </c>
      <c r="W217" s="18">
        <v>1</v>
      </c>
      <c r="X217" s="18">
        <v>2</v>
      </c>
      <c r="Y217" s="18">
        <v>2</v>
      </c>
      <c r="Z217" s="18">
        <v>0</v>
      </c>
      <c r="AA217" s="18">
        <v>2</v>
      </c>
      <c r="AB217" s="18">
        <v>2</v>
      </c>
      <c r="AC217" s="18">
        <v>2</v>
      </c>
      <c r="AD217" s="18">
        <v>0</v>
      </c>
      <c r="AE217" s="17">
        <f>SUM(G217:O217)/36*100</f>
        <v>75</v>
      </c>
      <c r="AF217" s="17">
        <f>SUM(P217:V217)/16*100</f>
        <v>81.25</v>
      </c>
      <c r="AG217" s="17">
        <f>SUM(W217:AD217)/18*100</f>
        <v>61.111111111111114</v>
      </c>
    </row>
    <row r="218" spans="1:33" x14ac:dyDescent="0.2">
      <c r="A218" s="18" t="s">
        <v>245</v>
      </c>
      <c r="B218" s="15" t="s">
        <v>485</v>
      </c>
      <c r="C218" s="15" t="s">
        <v>436</v>
      </c>
      <c r="D218" s="32">
        <f>SUM(G218:AD218)</f>
        <v>3</v>
      </c>
      <c r="E218" s="19">
        <f>D218/70*100</f>
        <v>4.2857142857142856</v>
      </c>
      <c r="G218" s="18">
        <v>0</v>
      </c>
      <c r="H218" s="18">
        <v>0</v>
      </c>
      <c r="I218" s="18">
        <v>0</v>
      </c>
      <c r="J218" s="18">
        <v>0</v>
      </c>
      <c r="K218" s="18">
        <v>0</v>
      </c>
      <c r="L218" s="18">
        <v>0</v>
      </c>
      <c r="M218" s="18">
        <v>0</v>
      </c>
      <c r="N218" s="18">
        <v>0</v>
      </c>
      <c r="O218" s="18">
        <v>0</v>
      </c>
      <c r="P218" s="18">
        <v>3</v>
      </c>
      <c r="Q218" s="18" t="s">
        <v>27</v>
      </c>
      <c r="R218" s="18">
        <v>0</v>
      </c>
      <c r="S218" s="18">
        <v>0</v>
      </c>
      <c r="T218" s="18">
        <v>0</v>
      </c>
      <c r="U218" s="18">
        <v>0</v>
      </c>
      <c r="V218" s="18">
        <v>0</v>
      </c>
      <c r="W218" s="18">
        <v>0</v>
      </c>
      <c r="X218" s="18">
        <v>0</v>
      </c>
      <c r="Y218" s="18">
        <v>0</v>
      </c>
      <c r="Z218" s="18">
        <v>0</v>
      </c>
      <c r="AA218" s="18">
        <v>0</v>
      </c>
      <c r="AB218" s="18">
        <v>0</v>
      </c>
      <c r="AC218" s="18">
        <v>0</v>
      </c>
      <c r="AD218" s="18">
        <v>0</v>
      </c>
      <c r="AE218" s="17">
        <f>SUM(G218:O218)/36*100</f>
        <v>0</v>
      </c>
      <c r="AF218" s="17">
        <f>SUM(P218:V218)/16*100</f>
        <v>18.75</v>
      </c>
      <c r="AG218" s="17">
        <f>SUM(W218:AD218)/18*100</f>
        <v>0</v>
      </c>
    </row>
    <row r="219" spans="1:33" x14ac:dyDescent="0.2">
      <c r="A219" s="18" t="s">
        <v>246</v>
      </c>
      <c r="B219" s="20" t="s">
        <v>622</v>
      </c>
      <c r="C219" s="15" t="s">
        <v>611</v>
      </c>
      <c r="D219" s="32">
        <f>SUM(G219:AD219)</f>
        <v>8</v>
      </c>
      <c r="E219" s="19">
        <f>D219/70*100</f>
        <v>11.428571428571429</v>
      </c>
      <c r="G219" s="18">
        <v>0</v>
      </c>
      <c r="H219" s="18">
        <v>0</v>
      </c>
      <c r="I219" s="18">
        <v>0</v>
      </c>
      <c r="J219" s="18">
        <v>0</v>
      </c>
      <c r="K219" s="18">
        <v>0</v>
      </c>
      <c r="L219" s="18">
        <v>0</v>
      </c>
      <c r="M219" s="18">
        <v>0</v>
      </c>
      <c r="N219" s="18">
        <v>1</v>
      </c>
      <c r="O219" s="18">
        <v>0</v>
      </c>
      <c r="P219" s="18">
        <v>3</v>
      </c>
      <c r="Q219" s="18" t="s">
        <v>27</v>
      </c>
      <c r="R219" s="18">
        <v>0</v>
      </c>
      <c r="S219" s="18">
        <v>1</v>
      </c>
      <c r="T219" s="18">
        <v>2</v>
      </c>
      <c r="U219" s="18">
        <v>1</v>
      </c>
      <c r="V219" s="18">
        <v>0</v>
      </c>
      <c r="W219" s="18">
        <v>0</v>
      </c>
      <c r="X219" s="18">
        <v>0</v>
      </c>
      <c r="Y219" s="18">
        <v>0</v>
      </c>
      <c r="Z219" s="18">
        <v>0</v>
      </c>
      <c r="AA219" s="18">
        <v>0</v>
      </c>
      <c r="AB219" s="18">
        <v>0</v>
      </c>
      <c r="AC219" s="18">
        <v>0</v>
      </c>
      <c r="AD219" s="18">
        <v>0</v>
      </c>
      <c r="AE219" s="17">
        <f>SUM(G219:O219)/36*100</f>
        <v>2.7777777777777777</v>
      </c>
      <c r="AF219" s="17">
        <f>SUM(P219:V219)/16*100</f>
        <v>43.75</v>
      </c>
      <c r="AG219" s="17">
        <f>SUM(W219:AD219)/18*100</f>
        <v>0</v>
      </c>
    </row>
    <row r="220" spans="1:33" x14ac:dyDescent="0.2">
      <c r="A220" s="18" t="s">
        <v>247</v>
      </c>
      <c r="B220" s="15" t="s">
        <v>639</v>
      </c>
      <c r="C220" s="15" t="s">
        <v>630</v>
      </c>
      <c r="D220" s="32">
        <f>SUM(G220:AD220)</f>
        <v>26</v>
      </c>
      <c r="E220" s="19">
        <f>D220/70*100</f>
        <v>37.142857142857146</v>
      </c>
      <c r="G220" s="18">
        <v>4</v>
      </c>
      <c r="H220" s="18">
        <v>0</v>
      </c>
      <c r="I220" s="18">
        <v>4</v>
      </c>
      <c r="J220" s="18">
        <v>3</v>
      </c>
      <c r="K220" s="18">
        <v>0</v>
      </c>
      <c r="L220" s="18">
        <v>0</v>
      </c>
      <c r="M220" s="18">
        <v>0</v>
      </c>
      <c r="N220" s="18">
        <v>1</v>
      </c>
      <c r="O220" s="18">
        <v>0</v>
      </c>
      <c r="P220" s="18">
        <v>6</v>
      </c>
      <c r="Q220" s="18" t="s">
        <v>27</v>
      </c>
      <c r="R220" s="18">
        <v>1</v>
      </c>
      <c r="S220" s="18">
        <v>2</v>
      </c>
      <c r="T220" s="18">
        <v>2</v>
      </c>
      <c r="U220" s="18">
        <v>1</v>
      </c>
      <c r="V220" s="18">
        <v>0</v>
      </c>
      <c r="W220" s="18">
        <v>0</v>
      </c>
      <c r="X220" s="18">
        <v>0</v>
      </c>
      <c r="Y220" s="18">
        <v>0</v>
      </c>
      <c r="Z220" s="18">
        <v>0</v>
      </c>
      <c r="AA220" s="18">
        <v>0</v>
      </c>
      <c r="AB220" s="18">
        <v>0</v>
      </c>
      <c r="AC220" s="18">
        <v>2</v>
      </c>
      <c r="AD220" s="18">
        <v>0</v>
      </c>
      <c r="AE220" s="17">
        <f>SUM(G220:O220)/36*100</f>
        <v>33.333333333333329</v>
      </c>
      <c r="AF220" s="17">
        <f>SUM(P220:V220)/16*100</f>
        <v>75</v>
      </c>
      <c r="AG220" s="17">
        <f>SUM(W220:AD220)/18*100</f>
        <v>11.111111111111111</v>
      </c>
    </row>
    <row r="221" spans="1:33" x14ac:dyDescent="0.2">
      <c r="A221" s="25" t="s">
        <v>248</v>
      </c>
      <c r="B221" s="15" t="s">
        <v>610</v>
      </c>
      <c r="C221" s="15" t="s">
        <v>611</v>
      </c>
      <c r="D221" s="32">
        <f>SUM(G221:AD221)</f>
        <v>67</v>
      </c>
      <c r="E221" s="19">
        <f>D221/70*100</f>
        <v>95.714285714285722</v>
      </c>
      <c r="F221" s="31" t="s">
        <v>31</v>
      </c>
      <c r="G221" s="18">
        <v>4</v>
      </c>
      <c r="H221" s="18">
        <v>4</v>
      </c>
      <c r="I221" s="18">
        <v>4</v>
      </c>
      <c r="J221" s="18">
        <v>6</v>
      </c>
      <c r="K221" s="18">
        <v>3</v>
      </c>
      <c r="L221" s="18">
        <v>2</v>
      </c>
      <c r="M221" s="18">
        <v>4</v>
      </c>
      <c r="N221" s="18">
        <v>2</v>
      </c>
      <c r="O221" s="18">
        <v>4</v>
      </c>
      <c r="P221" s="18">
        <v>6</v>
      </c>
      <c r="Q221" s="18" t="s">
        <v>26</v>
      </c>
      <c r="R221" s="18">
        <v>2</v>
      </c>
      <c r="S221" s="18">
        <v>2</v>
      </c>
      <c r="T221" s="18">
        <v>2</v>
      </c>
      <c r="U221" s="18">
        <v>2</v>
      </c>
      <c r="V221" s="18">
        <v>2</v>
      </c>
      <c r="W221" s="18">
        <v>2</v>
      </c>
      <c r="X221" s="18">
        <v>2</v>
      </c>
      <c r="Y221" s="18">
        <v>2</v>
      </c>
      <c r="Z221" s="18">
        <v>2</v>
      </c>
      <c r="AA221" s="18">
        <v>2</v>
      </c>
      <c r="AB221" s="18">
        <v>4</v>
      </c>
      <c r="AC221" s="18">
        <v>2</v>
      </c>
      <c r="AD221" s="18">
        <v>2</v>
      </c>
      <c r="AE221" s="17">
        <f>SUM(G221:O221)/36*100</f>
        <v>91.666666666666657</v>
      </c>
      <c r="AF221" s="17">
        <f>SUM(P221:V221)/16*100</f>
        <v>100</v>
      </c>
      <c r="AG221" s="17">
        <f>SUM(W221:AD221)/18*100</f>
        <v>100</v>
      </c>
    </row>
    <row r="222" spans="1:33" x14ac:dyDescent="0.2">
      <c r="A222" s="18" t="s">
        <v>249</v>
      </c>
      <c r="B222" s="22" t="s">
        <v>564</v>
      </c>
      <c r="C222" s="15" t="s">
        <v>537</v>
      </c>
      <c r="D222" s="32">
        <f>SUM(G222:AD222)</f>
        <v>7</v>
      </c>
      <c r="E222" s="19">
        <f>D222/70*100</f>
        <v>10</v>
      </c>
      <c r="G222" s="18">
        <v>0</v>
      </c>
      <c r="H222" s="18">
        <v>0</v>
      </c>
      <c r="I222" s="18">
        <v>0</v>
      </c>
      <c r="J222" s="18">
        <v>0</v>
      </c>
      <c r="K222" s="18">
        <v>0</v>
      </c>
      <c r="L222" s="18">
        <v>0</v>
      </c>
      <c r="M222" s="18">
        <v>0</v>
      </c>
      <c r="N222" s="18">
        <v>2</v>
      </c>
      <c r="O222" s="18">
        <v>0</v>
      </c>
      <c r="P222" s="18">
        <v>3</v>
      </c>
      <c r="Q222" s="18" t="s">
        <v>27</v>
      </c>
      <c r="R222" s="18">
        <v>0</v>
      </c>
      <c r="S222" s="18">
        <v>0</v>
      </c>
      <c r="T222" s="18">
        <v>0</v>
      </c>
      <c r="U222" s="18">
        <v>2</v>
      </c>
      <c r="V222" s="18">
        <v>0</v>
      </c>
      <c r="W222" s="18">
        <v>0</v>
      </c>
      <c r="X222" s="18">
        <v>0</v>
      </c>
      <c r="Y222" s="18">
        <v>0</v>
      </c>
      <c r="Z222" s="18">
        <v>0</v>
      </c>
      <c r="AA222" s="18">
        <v>0</v>
      </c>
      <c r="AB222" s="18">
        <v>0</v>
      </c>
      <c r="AC222" s="18">
        <v>0</v>
      </c>
      <c r="AD222" s="18">
        <v>0</v>
      </c>
      <c r="AE222" s="17">
        <f>SUM(G222:O222)/36*100</f>
        <v>5.5555555555555554</v>
      </c>
      <c r="AF222" s="17">
        <f>SUM(P222:V222)/16*100</f>
        <v>31.25</v>
      </c>
      <c r="AG222" s="17">
        <f>SUM(W222:AD222)/18*100</f>
        <v>0</v>
      </c>
    </row>
    <row r="223" spans="1:33" ht="24" x14ac:dyDescent="0.2">
      <c r="A223" s="14" t="s">
        <v>250</v>
      </c>
      <c r="B223" s="15" t="s">
        <v>369</v>
      </c>
      <c r="C223" s="15" t="s">
        <v>337</v>
      </c>
      <c r="D223" s="30">
        <f>SUM(G223:AD223)</f>
        <v>6</v>
      </c>
      <c r="E223" s="16">
        <f>D223/70*100</f>
        <v>8.5714285714285712</v>
      </c>
      <c r="F223" s="31"/>
      <c r="G223" s="14">
        <v>0</v>
      </c>
      <c r="H223" s="14">
        <v>0</v>
      </c>
      <c r="I223" s="14">
        <v>0</v>
      </c>
      <c r="J223" s="14">
        <v>0</v>
      </c>
      <c r="K223" s="14">
        <v>0</v>
      </c>
      <c r="L223" s="14">
        <v>0</v>
      </c>
      <c r="M223" s="14">
        <v>0</v>
      </c>
      <c r="N223" s="14">
        <v>1</v>
      </c>
      <c r="O223" s="14">
        <v>0</v>
      </c>
      <c r="P223" s="14">
        <v>3</v>
      </c>
      <c r="Q223" s="14" t="s">
        <v>27</v>
      </c>
      <c r="R223" s="14">
        <v>1</v>
      </c>
      <c r="S223" s="14">
        <v>0</v>
      </c>
      <c r="T223" s="14">
        <v>0</v>
      </c>
      <c r="U223" s="14">
        <v>1</v>
      </c>
      <c r="V223" s="14">
        <v>0</v>
      </c>
      <c r="W223" s="14">
        <v>0</v>
      </c>
      <c r="X223" s="14">
        <v>0</v>
      </c>
      <c r="Y223" s="14">
        <v>0</v>
      </c>
      <c r="Z223" s="14">
        <v>0</v>
      </c>
      <c r="AA223" s="14">
        <v>0</v>
      </c>
      <c r="AB223" s="14">
        <v>0</v>
      </c>
      <c r="AC223" s="14">
        <v>0</v>
      </c>
      <c r="AD223" s="14">
        <v>0</v>
      </c>
      <c r="AE223" s="17">
        <f>SUM(G223:O223)/36*100</f>
        <v>2.7777777777777777</v>
      </c>
      <c r="AF223" s="17">
        <f>SUM(P223:V223)/16*100</f>
        <v>31.25</v>
      </c>
      <c r="AG223" s="17">
        <f>SUM(W223:AD223)/18*100</f>
        <v>0</v>
      </c>
    </row>
    <row r="224" spans="1:33" x14ac:dyDescent="0.2">
      <c r="A224" s="20" t="s">
        <v>251</v>
      </c>
      <c r="B224" s="15" t="s">
        <v>388</v>
      </c>
      <c r="C224" s="15" t="s">
        <v>380</v>
      </c>
      <c r="D224" s="30">
        <f>SUM(G224:AD224)</f>
        <v>52</v>
      </c>
      <c r="E224" s="16">
        <f>D224/70*100</f>
        <v>74.285714285714292</v>
      </c>
      <c r="F224" s="31"/>
      <c r="G224" s="20">
        <v>4</v>
      </c>
      <c r="H224" s="20">
        <v>4</v>
      </c>
      <c r="I224" s="20">
        <v>4</v>
      </c>
      <c r="J224" s="20">
        <v>6</v>
      </c>
      <c r="K224" s="20">
        <v>0</v>
      </c>
      <c r="L224" s="20">
        <v>1</v>
      </c>
      <c r="M224" s="20">
        <v>4</v>
      </c>
      <c r="N224" s="20">
        <v>2</v>
      </c>
      <c r="O224" s="20">
        <v>2</v>
      </c>
      <c r="P224" s="20">
        <v>6</v>
      </c>
      <c r="Q224" s="20" t="s">
        <v>28</v>
      </c>
      <c r="R224" s="20">
        <v>1</v>
      </c>
      <c r="S224" s="20">
        <v>2</v>
      </c>
      <c r="T224" s="20">
        <v>2</v>
      </c>
      <c r="U224" s="20">
        <v>2</v>
      </c>
      <c r="V224" s="20">
        <v>2</v>
      </c>
      <c r="W224" s="20">
        <v>2</v>
      </c>
      <c r="X224" s="20">
        <v>1</v>
      </c>
      <c r="Y224" s="20">
        <v>1</v>
      </c>
      <c r="Z224" s="20">
        <v>0</v>
      </c>
      <c r="AA224" s="20">
        <v>2</v>
      </c>
      <c r="AB224" s="20">
        <v>2</v>
      </c>
      <c r="AC224" s="20">
        <v>2</v>
      </c>
      <c r="AD224" s="20">
        <v>0</v>
      </c>
      <c r="AE224" s="17">
        <f>SUM(G224:O224)/36*100</f>
        <v>75</v>
      </c>
      <c r="AF224" s="17">
        <f>SUM(P224:V224)/16*100</f>
        <v>93.75</v>
      </c>
      <c r="AG224" s="17">
        <f>SUM(W224:AD224)/18*100</f>
        <v>55.555555555555557</v>
      </c>
    </row>
    <row r="225" spans="1:33" x14ac:dyDescent="0.2">
      <c r="A225" s="18" t="s">
        <v>252</v>
      </c>
      <c r="B225" s="20" t="s">
        <v>465</v>
      </c>
      <c r="C225" s="15" t="s">
        <v>436</v>
      </c>
      <c r="D225" s="32">
        <f>SUM(G225:AD225)</f>
        <v>27</v>
      </c>
      <c r="E225" s="19">
        <f>D225/70*100</f>
        <v>38.571428571428577</v>
      </c>
      <c r="G225" s="18">
        <v>0</v>
      </c>
      <c r="H225" s="18">
        <v>0</v>
      </c>
      <c r="I225" s="18">
        <v>0</v>
      </c>
      <c r="J225" s="18">
        <v>0</v>
      </c>
      <c r="K225" s="18">
        <v>0</v>
      </c>
      <c r="L225" s="18">
        <v>0</v>
      </c>
      <c r="M225" s="18">
        <v>0</v>
      </c>
      <c r="N225" s="18">
        <v>1</v>
      </c>
      <c r="O225" s="18">
        <v>0</v>
      </c>
      <c r="P225" s="18">
        <v>6</v>
      </c>
      <c r="Q225" s="18" t="s">
        <v>27</v>
      </c>
      <c r="R225" s="18">
        <v>2</v>
      </c>
      <c r="S225" s="18">
        <v>2</v>
      </c>
      <c r="T225" s="18">
        <v>1</v>
      </c>
      <c r="U225" s="18">
        <v>1</v>
      </c>
      <c r="V225" s="18">
        <v>2</v>
      </c>
      <c r="W225" s="18">
        <v>2</v>
      </c>
      <c r="X225" s="18">
        <v>2</v>
      </c>
      <c r="Y225" s="18">
        <v>2</v>
      </c>
      <c r="Z225" s="18">
        <v>0</v>
      </c>
      <c r="AA225" s="18">
        <v>2</v>
      </c>
      <c r="AB225" s="18">
        <v>0</v>
      </c>
      <c r="AC225" s="18">
        <v>2</v>
      </c>
      <c r="AD225" s="18">
        <v>2</v>
      </c>
      <c r="AE225" s="17">
        <f>SUM(G225:O225)/36*100</f>
        <v>2.7777777777777777</v>
      </c>
      <c r="AF225" s="17">
        <f>SUM(P225:V225)/16*100</f>
        <v>87.5</v>
      </c>
      <c r="AG225" s="17">
        <f>SUM(W225:AD225)/18*100</f>
        <v>66.666666666666657</v>
      </c>
    </row>
    <row r="226" spans="1:33" x14ac:dyDescent="0.2">
      <c r="A226" s="18" t="s">
        <v>253</v>
      </c>
      <c r="B226" s="20" t="s">
        <v>469</v>
      </c>
      <c r="C226" s="15" t="s">
        <v>436</v>
      </c>
      <c r="D226" s="32">
        <f>SUM(G226:AD226)</f>
        <v>17</v>
      </c>
      <c r="E226" s="19">
        <f>D226/70*100</f>
        <v>24.285714285714285</v>
      </c>
      <c r="G226" s="18">
        <v>2</v>
      </c>
      <c r="H226" s="18">
        <v>0</v>
      </c>
      <c r="I226" s="18">
        <v>4</v>
      </c>
      <c r="J226" s="18">
        <v>0</v>
      </c>
      <c r="K226" s="18">
        <v>0</v>
      </c>
      <c r="L226" s="18">
        <v>0</v>
      </c>
      <c r="M226" s="18">
        <v>0</v>
      </c>
      <c r="N226" s="18">
        <v>2</v>
      </c>
      <c r="O226" s="18">
        <v>0</v>
      </c>
      <c r="P226" s="18">
        <v>3</v>
      </c>
      <c r="Q226" s="18" t="s">
        <v>27</v>
      </c>
      <c r="R226" s="18">
        <v>1</v>
      </c>
      <c r="S226" s="18">
        <v>1</v>
      </c>
      <c r="T226" s="18">
        <v>0</v>
      </c>
      <c r="U226" s="18">
        <v>2</v>
      </c>
      <c r="V226" s="18">
        <v>0</v>
      </c>
      <c r="W226" s="18">
        <v>2</v>
      </c>
      <c r="X226" s="18">
        <v>0</v>
      </c>
      <c r="Y226" s="18">
        <v>0</v>
      </c>
      <c r="Z226" s="18">
        <v>0</v>
      </c>
      <c r="AA226" s="18">
        <v>0</v>
      </c>
      <c r="AB226" s="18">
        <v>0</v>
      </c>
      <c r="AC226" s="18">
        <v>0</v>
      </c>
      <c r="AD226" s="18">
        <v>0</v>
      </c>
      <c r="AE226" s="17">
        <f>SUM(G226:O226)/36*100</f>
        <v>22.222222222222221</v>
      </c>
      <c r="AF226" s="17">
        <f>SUM(P226:V226)/16*100</f>
        <v>43.75</v>
      </c>
      <c r="AG226" s="17">
        <f>SUM(W226:AD226)/18*100</f>
        <v>11.111111111111111</v>
      </c>
    </row>
    <row r="227" spans="1:33" x14ac:dyDescent="0.2">
      <c r="A227" s="18" t="s">
        <v>254</v>
      </c>
      <c r="B227" s="20" t="s">
        <v>441</v>
      </c>
      <c r="C227" s="23" t="s">
        <v>436</v>
      </c>
      <c r="D227" s="32">
        <f>SUM(G227:AD227)</f>
        <v>62</v>
      </c>
      <c r="E227" s="19">
        <f>D227/70*100</f>
        <v>88.571428571428569</v>
      </c>
      <c r="G227" s="18">
        <v>4</v>
      </c>
      <c r="H227" s="18">
        <v>2</v>
      </c>
      <c r="I227" s="18">
        <v>4</v>
      </c>
      <c r="J227" s="18">
        <v>6</v>
      </c>
      <c r="K227" s="18">
        <v>6</v>
      </c>
      <c r="L227" s="18">
        <v>0</v>
      </c>
      <c r="M227" s="18">
        <v>4</v>
      </c>
      <c r="N227" s="18">
        <v>2</v>
      </c>
      <c r="O227" s="18">
        <v>4</v>
      </c>
      <c r="P227" s="18">
        <v>6</v>
      </c>
      <c r="Q227" s="18" t="s">
        <v>27</v>
      </c>
      <c r="R227" s="18">
        <v>2</v>
      </c>
      <c r="S227" s="18">
        <v>2</v>
      </c>
      <c r="T227" s="18">
        <v>2</v>
      </c>
      <c r="U227" s="18">
        <v>2</v>
      </c>
      <c r="V227" s="18">
        <v>2</v>
      </c>
      <c r="W227" s="18">
        <v>2</v>
      </c>
      <c r="X227" s="18">
        <v>2</v>
      </c>
      <c r="Y227" s="18">
        <v>1</v>
      </c>
      <c r="Z227" s="18">
        <v>2</v>
      </c>
      <c r="AA227" s="18">
        <v>2</v>
      </c>
      <c r="AB227" s="18">
        <v>2</v>
      </c>
      <c r="AC227" s="18">
        <v>2</v>
      </c>
      <c r="AD227" s="18">
        <v>1</v>
      </c>
      <c r="AE227" s="17">
        <f>SUM(G227:O227)/36*100</f>
        <v>88.888888888888886</v>
      </c>
      <c r="AF227" s="17">
        <f>SUM(P227:V227)/16*100</f>
        <v>100</v>
      </c>
      <c r="AG227" s="17">
        <f>SUM(W227:AD227)/18*100</f>
        <v>77.777777777777786</v>
      </c>
    </row>
    <row r="228" spans="1:33" x14ac:dyDescent="0.2">
      <c r="A228" s="18" t="s">
        <v>255</v>
      </c>
      <c r="B228" s="15" t="s">
        <v>641</v>
      </c>
      <c r="C228" s="15" t="s">
        <v>630</v>
      </c>
      <c r="D228" s="32">
        <f>SUM(G228:AD228)</f>
        <v>23</v>
      </c>
      <c r="E228" s="19">
        <f>D228/70*100</f>
        <v>32.857142857142854</v>
      </c>
      <c r="G228" s="18">
        <v>0</v>
      </c>
      <c r="H228" s="18">
        <v>0</v>
      </c>
      <c r="I228" s="18">
        <v>0</v>
      </c>
      <c r="J228" s="18">
        <v>0</v>
      </c>
      <c r="K228" s="18">
        <v>0</v>
      </c>
      <c r="L228" s="18">
        <v>0</v>
      </c>
      <c r="M228" s="18">
        <v>0</v>
      </c>
      <c r="N228" s="18">
        <v>2</v>
      </c>
      <c r="O228" s="18">
        <v>0</v>
      </c>
      <c r="P228" s="18">
        <v>6</v>
      </c>
      <c r="Q228" s="18" t="s">
        <v>27</v>
      </c>
      <c r="R228" s="18">
        <v>1</v>
      </c>
      <c r="S228" s="18">
        <v>1</v>
      </c>
      <c r="T228" s="18">
        <v>1</v>
      </c>
      <c r="U228" s="18">
        <v>2</v>
      </c>
      <c r="V228" s="18">
        <v>2</v>
      </c>
      <c r="W228" s="18">
        <v>1</v>
      </c>
      <c r="X228" s="18">
        <v>2</v>
      </c>
      <c r="Y228" s="18">
        <v>1</v>
      </c>
      <c r="Z228" s="18">
        <v>0</v>
      </c>
      <c r="AA228" s="18">
        <v>2</v>
      </c>
      <c r="AB228" s="18">
        <v>0</v>
      </c>
      <c r="AC228" s="18">
        <v>2</v>
      </c>
      <c r="AD228" s="18">
        <v>0</v>
      </c>
      <c r="AE228" s="17">
        <f>SUM(G228:O228)/36*100</f>
        <v>5.5555555555555554</v>
      </c>
      <c r="AF228" s="17">
        <f>SUM(P228:V228)/16*100</f>
        <v>81.25</v>
      </c>
      <c r="AG228" s="17">
        <f>SUM(W228:AD228)/18*100</f>
        <v>44.444444444444443</v>
      </c>
    </row>
    <row r="229" spans="1:33" x14ac:dyDescent="0.2">
      <c r="A229" s="18" t="s">
        <v>256</v>
      </c>
      <c r="B229" s="15" t="s">
        <v>480</v>
      </c>
      <c r="C229" s="15" t="s">
        <v>436</v>
      </c>
      <c r="D229" s="32">
        <f>SUM(G229:AD229)</f>
        <v>6</v>
      </c>
      <c r="E229" s="19">
        <f>D229/70*100</f>
        <v>8.5714285714285712</v>
      </c>
      <c r="G229" s="18">
        <v>0</v>
      </c>
      <c r="H229" s="18">
        <v>0</v>
      </c>
      <c r="I229" s="18">
        <v>0</v>
      </c>
      <c r="J229" s="18">
        <v>0</v>
      </c>
      <c r="K229" s="18">
        <v>0</v>
      </c>
      <c r="L229" s="18">
        <v>0</v>
      </c>
      <c r="M229" s="18">
        <v>0</v>
      </c>
      <c r="N229" s="18">
        <v>1</v>
      </c>
      <c r="O229" s="18">
        <v>0</v>
      </c>
      <c r="P229" s="18">
        <v>3</v>
      </c>
      <c r="Q229" s="18" t="s">
        <v>27</v>
      </c>
      <c r="R229" s="18">
        <v>0</v>
      </c>
      <c r="S229" s="18">
        <v>1</v>
      </c>
      <c r="T229" s="18">
        <v>0</v>
      </c>
      <c r="U229" s="18">
        <v>1</v>
      </c>
      <c r="V229" s="18">
        <v>0</v>
      </c>
      <c r="W229" s="18">
        <v>0</v>
      </c>
      <c r="X229" s="18">
        <v>0</v>
      </c>
      <c r="Y229" s="18">
        <v>0</v>
      </c>
      <c r="Z229" s="18">
        <v>0</v>
      </c>
      <c r="AA229" s="18">
        <v>0</v>
      </c>
      <c r="AB229" s="18">
        <v>0</v>
      </c>
      <c r="AC229" s="18">
        <v>0</v>
      </c>
      <c r="AD229" s="18">
        <v>0</v>
      </c>
      <c r="AE229" s="17">
        <f>SUM(G229:O229)/36*100</f>
        <v>2.7777777777777777</v>
      </c>
      <c r="AF229" s="17">
        <f>SUM(P229:V229)/16*100</f>
        <v>31.25</v>
      </c>
      <c r="AG229" s="17">
        <f>SUM(W229:AD229)/18*100</f>
        <v>0</v>
      </c>
    </row>
    <row r="230" spans="1:33" ht="24" x14ac:dyDescent="0.2">
      <c r="A230" s="18" t="s">
        <v>257</v>
      </c>
      <c r="B230" s="15" t="s">
        <v>574</v>
      </c>
      <c r="C230" s="15" t="s">
        <v>572</v>
      </c>
      <c r="D230" s="30">
        <f>SUM(G230:AD230)</f>
        <v>66</v>
      </c>
      <c r="E230" s="16">
        <f>D230/70*100</f>
        <v>94.285714285714278</v>
      </c>
      <c r="F230" s="31">
        <v>2</v>
      </c>
      <c r="G230" s="18">
        <v>4</v>
      </c>
      <c r="H230" s="18">
        <v>4</v>
      </c>
      <c r="I230" s="18">
        <v>4</v>
      </c>
      <c r="J230" s="18">
        <v>6</v>
      </c>
      <c r="K230" s="18">
        <v>6</v>
      </c>
      <c r="L230" s="18">
        <v>0</v>
      </c>
      <c r="M230" s="18">
        <v>4</v>
      </c>
      <c r="N230" s="18">
        <v>2</v>
      </c>
      <c r="O230" s="18">
        <v>4</v>
      </c>
      <c r="P230" s="18">
        <v>6</v>
      </c>
      <c r="Q230" s="18" t="s">
        <v>27</v>
      </c>
      <c r="R230" s="18">
        <v>2</v>
      </c>
      <c r="S230" s="18">
        <v>2</v>
      </c>
      <c r="T230" s="18">
        <v>2</v>
      </c>
      <c r="U230" s="18">
        <v>2</v>
      </c>
      <c r="V230" s="18">
        <v>2</v>
      </c>
      <c r="W230" s="18">
        <v>2</v>
      </c>
      <c r="X230" s="18">
        <v>2</v>
      </c>
      <c r="Y230" s="18">
        <v>2</v>
      </c>
      <c r="Z230" s="18">
        <v>0</v>
      </c>
      <c r="AA230" s="18">
        <v>2</v>
      </c>
      <c r="AB230" s="18">
        <v>4</v>
      </c>
      <c r="AC230" s="18">
        <v>2</v>
      </c>
      <c r="AD230" s="18">
        <v>2</v>
      </c>
      <c r="AE230" s="17">
        <f>SUM(G230:O230)/36*100</f>
        <v>94.444444444444443</v>
      </c>
      <c r="AF230" s="17">
        <f>SUM(P230:V230)/16*100</f>
        <v>100</v>
      </c>
      <c r="AG230" s="17">
        <f>SUM(W230:AD230)/18*100</f>
        <v>88.888888888888886</v>
      </c>
    </row>
    <row r="231" spans="1:33" ht="24" x14ac:dyDescent="0.2">
      <c r="A231" s="18" t="s">
        <v>258</v>
      </c>
      <c r="B231" s="20" t="s">
        <v>377</v>
      </c>
      <c r="C231" s="15" t="s">
        <v>337</v>
      </c>
      <c r="D231" s="32">
        <f>SUM(G231:AD231)</f>
        <v>0</v>
      </c>
      <c r="E231" s="19">
        <f>D231/70*100</f>
        <v>0</v>
      </c>
      <c r="G231" s="18">
        <v>0</v>
      </c>
      <c r="H231" s="18">
        <v>0</v>
      </c>
      <c r="I231" s="18">
        <v>0</v>
      </c>
      <c r="J231" s="18">
        <v>0</v>
      </c>
      <c r="K231" s="18">
        <v>0</v>
      </c>
      <c r="L231" s="18">
        <v>0</v>
      </c>
      <c r="M231" s="18">
        <v>0</v>
      </c>
      <c r="N231" s="18">
        <v>0</v>
      </c>
      <c r="O231" s="18">
        <v>0</v>
      </c>
      <c r="P231" s="18">
        <v>0</v>
      </c>
      <c r="Q231" s="18" t="s">
        <v>27</v>
      </c>
      <c r="R231" s="18">
        <v>0</v>
      </c>
      <c r="S231" s="18">
        <v>0</v>
      </c>
      <c r="T231" s="18">
        <v>0</v>
      </c>
      <c r="U231" s="18">
        <v>0</v>
      </c>
      <c r="V231" s="18">
        <v>0</v>
      </c>
      <c r="W231" s="18">
        <v>0</v>
      </c>
      <c r="X231" s="18">
        <v>0</v>
      </c>
      <c r="Y231" s="18">
        <v>0</v>
      </c>
      <c r="Z231" s="18">
        <v>0</v>
      </c>
      <c r="AA231" s="18">
        <v>0</v>
      </c>
      <c r="AB231" s="18">
        <v>0</v>
      </c>
      <c r="AC231" s="18">
        <v>0</v>
      </c>
      <c r="AD231" s="18">
        <v>0</v>
      </c>
      <c r="AE231" s="17">
        <f>SUM(G231:O231)/36*100</f>
        <v>0</v>
      </c>
      <c r="AF231" s="17">
        <f>SUM(P231:V231)/16*100</f>
        <v>0</v>
      </c>
      <c r="AG231" s="17">
        <f>SUM(W231:AD231)/18*100</f>
        <v>0</v>
      </c>
    </row>
    <row r="232" spans="1:33" x14ac:dyDescent="0.2">
      <c r="A232" s="18" t="s">
        <v>259</v>
      </c>
      <c r="B232" s="20" t="s">
        <v>432</v>
      </c>
      <c r="C232" s="15" t="s">
        <v>408</v>
      </c>
      <c r="D232" s="32">
        <f>SUM(G232:AD232)</f>
        <v>8</v>
      </c>
      <c r="E232" s="19">
        <f>D232/70*100</f>
        <v>11.428571428571429</v>
      </c>
      <c r="G232" s="18">
        <v>0</v>
      </c>
      <c r="H232" s="18">
        <v>0</v>
      </c>
      <c r="I232" s="18">
        <v>0</v>
      </c>
      <c r="J232" s="18">
        <v>0</v>
      </c>
      <c r="K232" s="18">
        <v>0</v>
      </c>
      <c r="L232" s="18">
        <v>0</v>
      </c>
      <c r="M232" s="18">
        <v>0</v>
      </c>
      <c r="N232" s="18">
        <v>2</v>
      </c>
      <c r="O232" s="18">
        <v>0</v>
      </c>
      <c r="P232" s="18">
        <v>3</v>
      </c>
      <c r="Q232" s="18" t="s">
        <v>27</v>
      </c>
      <c r="R232" s="18">
        <v>0</v>
      </c>
      <c r="S232" s="18">
        <v>1</v>
      </c>
      <c r="T232" s="18">
        <v>0</v>
      </c>
      <c r="U232" s="18">
        <v>0</v>
      </c>
      <c r="V232" s="18">
        <v>0</v>
      </c>
      <c r="W232" s="18">
        <v>0</v>
      </c>
      <c r="X232" s="18">
        <v>0</v>
      </c>
      <c r="Y232" s="18">
        <v>0</v>
      </c>
      <c r="Z232" s="18">
        <v>0</v>
      </c>
      <c r="AA232" s="18">
        <v>0</v>
      </c>
      <c r="AB232" s="18">
        <v>0</v>
      </c>
      <c r="AC232" s="18">
        <v>2</v>
      </c>
      <c r="AD232" s="18">
        <v>0</v>
      </c>
      <c r="AE232" s="17">
        <f>SUM(G232:O232)/36*100</f>
        <v>5.5555555555555554</v>
      </c>
      <c r="AF232" s="17">
        <f>SUM(P232:V232)/16*100</f>
        <v>25</v>
      </c>
      <c r="AG232" s="17">
        <f>SUM(W232:AD232)/18*100</f>
        <v>11.111111111111111</v>
      </c>
    </row>
    <row r="233" spans="1:33" x14ac:dyDescent="0.2">
      <c r="A233" s="18" t="s">
        <v>260</v>
      </c>
      <c r="B233" s="15" t="s">
        <v>558</v>
      </c>
      <c r="C233" s="15" t="s">
        <v>537</v>
      </c>
      <c r="D233" s="32">
        <f>SUM(G233:AD233)</f>
        <v>28</v>
      </c>
      <c r="E233" s="19">
        <f>D233/70*100</f>
        <v>40</v>
      </c>
      <c r="G233" s="18">
        <v>2</v>
      </c>
      <c r="H233" s="18">
        <v>4</v>
      </c>
      <c r="I233" s="18">
        <v>0</v>
      </c>
      <c r="J233" s="18">
        <v>0</v>
      </c>
      <c r="K233" s="18">
        <v>0</v>
      </c>
      <c r="L233" s="18">
        <v>0</v>
      </c>
      <c r="M233" s="18">
        <v>0</v>
      </c>
      <c r="N233" s="18">
        <v>1</v>
      </c>
      <c r="O233" s="18">
        <v>0</v>
      </c>
      <c r="P233" s="18">
        <v>6</v>
      </c>
      <c r="Q233" s="18" t="s">
        <v>27</v>
      </c>
      <c r="R233" s="18">
        <v>1</v>
      </c>
      <c r="S233" s="18">
        <v>1</v>
      </c>
      <c r="T233" s="18">
        <v>1</v>
      </c>
      <c r="U233" s="18">
        <v>0</v>
      </c>
      <c r="V233" s="18">
        <v>2</v>
      </c>
      <c r="W233" s="18">
        <v>2</v>
      </c>
      <c r="X233" s="18">
        <v>2</v>
      </c>
      <c r="Y233" s="18">
        <v>0</v>
      </c>
      <c r="Z233" s="18">
        <v>0</v>
      </c>
      <c r="AA233" s="18">
        <v>2</v>
      </c>
      <c r="AB233" s="18">
        <v>2</v>
      </c>
      <c r="AC233" s="18">
        <v>2</v>
      </c>
      <c r="AD233" s="18">
        <v>0</v>
      </c>
      <c r="AE233" s="17">
        <f>SUM(G233:O233)/36*100</f>
        <v>19.444444444444446</v>
      </c>
      <c r="AF233" s="17">
        <f>SUM(P233:V233)/16*100</f>
        <v>68.75</v>
      </c>
      <c r="AG233" s="17">
        <f>SUM(W233:AD233)/18*100</f>
        <v>55.555555555555557</v>
      </c>
    </row>
    <row r="234" spans="1:33" x14ac:dyDescent="0.2">
      <c r="A234" s="18" t="s">
        <v>261</v>
      </c>
      <c r="B234" s="22" t="s">
        <v>533</v>
      </c>
      <c r="C234" s="15" t="s">
        <v>495</v>
      </c>
      <c r="D234" s="32">
        <f>SUM(G234:AD234)</f>
        <v>3</v>
      </c>
      <c r="E234" s="19">
        <f>D234/70*100</f>
        <v>4.2857142857142856</v>
      </c>
      <c r="G234" s="18">
        <v>0</v>
      </c>
      <c r="H234" s="18">
        <v>0</v>
      </c>
      <c r="I234" s="18">
        <v>0</v>
      </c>
      <c r="J234" s="18">
        <v>0</v>
      </c>
      <c r="K234" s="18">
        <v>0</v>
      </c>
      <c r="L234" s="18">
        <v>0</v>
      </c>
      <c r="M234" s="18">
        <v>0</v>
      </c>
      <c r="N234" s="18">
        <v>0</v>
      </c>
      <c r="O234" s="18">
        <v>0</v>
      </c>
      <c r="P234" s="18">
        <v>3</v>
      </c>
      <c r="Q234" s="18" t="s">
        <v>27</v>
      </c>
      <c r="R234" s="18">
        <v>0</v>
      </c>
      <c r="S234" s="18">
        <v>0</v>
      </c>
      <c r="T234" s="18">
        <v>0</v>
      </c>
      <c r="U234" s="18">
        <v>0</v>
      </c>
      <c r="V234" s="18">
        <v>0</v>
      </c>
      <c r="W234" s="18">
        <v>0</v>
      </c>
      <c r="X234" s="18">
        <v>0</v>
      </c>
      <c r="Y234" s="18">
        <v>0</v>
      </c>
      <c r="Z234" s="18">
        <v>0</v>
      </c>
      <c r="AA234" s="18">
        <v>0</v>
      </c>
      <c r="AB234" s="18">
        <v>0</v>
      </c>
      <c r="AC234" s="18">
        <v>0</v>
      </c>
      <c r="AD234" s="18">
        <v>0</v>
      </c>
      <c r="AE234" s="17">
        <f>SUM(G234:O234)/36*100</f>
        <v>0</v>
      </c>
      <c r="AF234" s="17">
        <f>SUM(P234:V234)/16*100</f>
        <v>18.75</v>
      </c>
      <c r="AG234" s="17">
        <f>SUM(W234:AD234)/18*100</f>
        <v>0</v>
      </c>
    </row>
    <row r="235" spans="1:33" x14ac:dyDescent="0.2">
      <c r="A235" s="18" t="s">
        <v>262</v>
      </c>
      <c r="B235" s="22" t="s">
        <v>471</v>
      </c>
      <c r="C235" s="15" t="s">
        <v>436</v>
      </c>
      <c r="D235" s="32">
        <f>SUM(G235:AD235)</f>
        <v>12</v>
      </c>
      <c r="E235" s="19">
        <f>D235/70*100</f>
        <v>17.142857142857142</v>
      </c>
      <c r="G235" s="18">
        <v>2</v>
      </c>
      <c r="H235" s="18">
        <v>0</v>
      </c>
      <c r="I235" s="18">
        <v>0</v>
      </c>
      <c r="J235" s="18">
        <v>0</v>
      </c>
      <c r="K235" s="18">
        <v>0</v>
      </c>
      <c r="L235" s="18">
        <v>0</v>
      </c>
      <c r="M235" s="18">
        <v>4</v>
      </c>
      <c r="N235" s="18">
        <v>0</v>
      </c>
      <c r="O235" s="18">
        <v>0</v>
      </c>
      <c r="P235" s="18">
        <v>3</v>
      </c>
      <c r="Q235" s="18" t="s">
        <v>27</v>
      </c>
      <c r="R235" s="18">
        <v>0</v>
      </c>
      <c r="S235" s="18">
        <v>1</v>
      </c>
      <c r="T235" s="18">
        <v>0</v>
      </c>
      <c r="U235" s="18">
        <v>0</v>
      </c>
      <c r="V235" s="18">
        <v>0</v>
      </c>
      <c r="W235" s="18">
        <v>0</v>
      </c>
      <c r="X235" s="18">
        <v>0</v>
      </c>
      <c r="Y235" s="18">
        <v>0</v>
      </c>
      <c r="Z235" s="18">
        <v>0</v>
      </c>
      <c r="AA235" s="18">
        <v>0</v>
      </c>
      <c r="AB235" s="18">
        <v>0</v>
      </c>
      <c r="AC235" s="18">
        <v>2</v>
      </c>
      <c r="AD235" s="18">
        <v>0</v>
      </c>
      <c r="AE235" s="17">
        <f>SUM(G235:O235)/36*100</f>
        <v>16.666666666666664</v>
      </c>
      <c r="AF235" s="17">
        <f>SUM(P235:V235)/16*100</f>
        <v>25</v>
      </c>
      <c r="AG235" s="17">
        <f>SUM(W235:AD235)/18*100</f>
        <v>11.111111111111111</v>
      </c>
    </row>
    <row r="236" spans="1:33" x14ac:dyDescent="0.2">
      <c r="A236" s="18" t="s">
        <v>263</v>
      </c>
      <c r="B236" s="15" t="s">
        <v>386</v>
      </c>
      <c r="C236" s="15" t="s">
        <v>380</v>
      </c>
      <c r="D236" s="32">
        <f>SUM(G236:AD236)</f>
        <v>54</v>
      </c>
      <c r="E236" s="19">
        <f>D236/70*100</f>
        <v>77.142857142857153</v>
      </c>
      <c r="G236" s="18">
        <v>4</v>
      </c>
      <c r="H236" s="18">
        <v>4</v>
      </c>
      <c r="I236" s="18">
        <v>0</v>
      </c>
      <c r="J236" s="18">
        <v>6</v>
      </c>
      <c r="K236" s="18">
        <v>3</v>
      </c>
      <c r="L236" s="18">
        <v>0</v>
      </c>
      <c r="M236" s="18">
        <v>4</v>
      </c>
      <c r="N236" s="18">
        <v>2</v>
      </c>
      <c r="O236" s="18">
        <v>4</v>
      </c>
      <c r="P236" s="18">
        <v>6</v>
      </c>
      <c r="Q236" s="18" t="s">
        <v>27</v>
      </c>
      <c r="R236" s="18">
        <v>2</v>
      </c>
      <c r="S236" s="18">
        <v>2</v>
      </c>
      <c r="T236" s="18">
        <v>2</v>
      </c>
      <c r="U236" s="18">
        <v>2</v>
      </c>
      <c r="V236" s="18">
        <v>2</v>
      </c>
      <c r="W236" s="18">
        <v>1</v>
      </c>
      <c r="X236" s="18">
        <v>2</v>
      </c>
      <c r="Y236" s="18">
        <v>2</v>
      </c>
      <c r="Z236" s="18">
        <v>0</v>
      </c>
      <c r="AA236" s="18">
        <v>2</v>
      </c>
      <c r="AB236" s="18">
        <v>2</v>
      </c>
      <c r="AC236" s="18">
        <v>2</v>
      </c>
      <c r="AD236" s="18">
        <v>0</v>
      </c>
      <c r="AE236" s="17">
        <f>SUM(G236:O236)/36*100</f>
        <v>75</v>
      </c>
      <c r="AF236" s="17">
        <f>SUM(P236:V236)/16*100</f>
        <v>100</v>
      </c>
      <c r="AG236" s="17">
        <f>SUM(W236:AD236)/18*100</f>
        <v>61.111111111111114</v>
      </c>
    </row>
    <row r="237" spans="1:33" x14ac:dyDescent="0.2">
      <c r="A237" s="18" t="s">
        <v>264</v>
      </c>
      <c r="B237" s="20" t="s">
        <v>566</v>
      </c>
      <c r="C237" s="15" t="s">
        <v>537</v>
      </c>
      <c r="D237" s="32">
        <f>SUM(G237:AD237)</f>
        <v>6</v>
      </c>
      <c r="E237" s="19">
        <f>D237/70*100</f>
        <v>8.5714285714285712</v>
      </c>
      <c r="G237" s="18">
        <v>2</v>
      </c>
      <c r="H237" s="18">
        <v>0</v>
      </c>
      <c r="I237" s="18">
        <v>0</v>
      </c>
      <c r="J237" s="18">
        <v>0</v>
      </c>
      <c r="K237" s="18">
        <v>0</v>
      </c>
      <c r="L237" s="18">
        <v>0</v>
      </c>
      <c r="M237" s="18">
        <v>0</v>
      </c>
      <c r="N237" s="18">
        <v>0</v>
      </c>
      <c r="O237" s="18">
        <v>0</v>
      </c>
      <c r="P237" s="18">
        <v>3</v>
      </c>
      <c r="Q237" s="18" t="s">
        <v>27</v>
      </c>
      <c r="R237" s="18">
        <v>0</v>
      </c>
      <c r="S237" s="18">
        <v>1</v>
      </c>
      <c r="T237" s="18">
        <v>0</v>
      </c>
      <c r="U237" s="18">
        <v>0</v>
      </c>
      <c r="V237" s="18">
        <v>0</v>
      </c>
      <c r="W237" s="18">
        <v>0</v>
      </c>
      <c r="X237" s="18">
        <v>0</v>
      </c>
      <c r="Y237" s="18">
        <v>0</v>
      </c>
      <c r="Z237" s="18">
        <v>0</v>
      </c>
      <c r="AA237" s="18">
        <v>0</v>
      </c>
      <c r="AB237" s="18">
        <v>0</v>
      </c>
      <c r="AC237" s="18">
        <v>0</v>
      </c>
      <c r="AD237" s="18">
        <v>0</v>
      </c>
      <c r="AE237" s="17">
        <f>SUM(G237:O237)/36*100</f>
        <v>5.5555555555555554</v>
      </c>
      <c r="AF237" s="17">
        <f>SUM(P237:V237)/16*100</f>
        <v>25</v>
      </c>
      <c r="AG237" s="17">
        <f>SUM(W237:AD237)/18*100</f>
        <v>0</v>
      </c>
    </row>
    <row r="238" spans="1:33" ht="24" x14ac:dyDescent="0.2">
      <c r="A238" s="18" t="s">
        <v>265</v>
      </c>
      <c r="B238" s="20" t="s">
        <v>378</v>
      </c>
      <c r="C238" s="15" t="s">
        <v>337</v>
      </c>
      <c r="D238" s="32">
        <f>SUM(G238:AD238)</f>
        <v>0</v>
      </c>
      <c r="E238" s="19">
        <f>D238/70*100</f>
        <v>0</v>
      </c>
      <c r="G238" s="18">
        <v>0</v>
      </c>
      <c r="H238" s="18">
        <v>0</v>
      </c>
      <c r="I238" s="18">
        <v>0</v>
      </c>
      <c r="J238" s="18">
        <v>0</v>
      </c>
      <c r="K238" s="18">
        <v>0</v>
      </c>
      <c r="L238" s="18">
        <v>0</v>
      </c>
      <c r="M238" s="18">
        <v>0</v>
      </c>
      <c r="N238" s="18">
        <v>0</v>
      </c>
      <c r="O238" s="18">
        <v>0</v>
      </c>
      <c r="P238" s="18">
        <v>0</v>
      </c>
      <c r="Q238" s="18" t="s">
        <v>27</v>
      </c>
      <c r="R238" s="18">
        <v>0</v>
      </c>
      <c r="S238" s="18">
        <v>0</v>
      </c>
      <c r="T238" s="18">
        <v>0</v>
      </c>
      <c r="U238" s="18">
        <v>0</v>
      </c>
      <c r="V238" s="18">
        <v>0</v>
      </c>
      <c r="W238" s="18">
        <v>0</v>
      </c>
      <c r="X238" s="18">
        <v>0</v>
      </c>
      <c r="Y238" s="18">
        <v>0</v>
      </c>
      <c r="Z238" s="18">
        <v>0</v>
      </c>
      <c r="AA238" s="18">
        <v>0</v>
      </c>
      <c r="AB238" s="18">
        <v>0</v>
      </c>
      <c r="AC238" s="18">
        <v>0</v>
      </c>
      <c r="AD238" s="18">
        <v>0</v>
      </c>
      <c r="AE238" s="17">
        <f>SUM(G238:O238)/36*100</f>
        <v>0</v>
      </c>
      <c r="AF238" s="17">
        <f>SUM(P238:V238)/16*100</f>
        <v>0</v>
      </c>
      <c r="AG238" s="17">
        <f>SUM(W238:AD238)/18*100</f>
        <v>0</v>
      </c>
    </row>
    <row r="239" spans="1:33" ht="24" x14ac:dyDescent="0.2">
      <c r="A239" s="18" t="s">
        <v>266</v>
      </c>
      <c r="B239" s="20" t="s">
        <v>609</v>
      </c>
      <c r="C239" s="15" t="s">
        <v>572</v>
      </c>
      <c r="D239" s="32">
        <f>SUM(G239:AD239)</f>
        <v>0</v>
      </c>
      <c r="E239" s="19">
        <f>D239/70*100</f>
        <v>0</v>
      </c>
      <c r="G239" s="18">
        <v>0</v>
      </c>
      <c r="H239" s="18">
        <v>0</v>
      </c>
      <c r="I239" s="18">
        <v>0</v>
      </c>
      <c r="J239" s="18">
        <v>0</v>
      </c>
      <c r="K239" s="18">
        <v>0</v>
      </c>
      <c r="L239" s="18">
        <v>0</v>
      </c>
      <c r="M239" s="18">
        <v>0</v>
      </c>
      <c r="N239" s="18">
        <v>0</v>
      </c>
      <c r="O239" s="18">
        <v>0</v>
      </c>
      <c r="P239" s="18">
        <v>0</v>
      </c>
      <c r="Q239" s="18" t="s">
        <v>27</v>
      </c>
      <c r="R239" s="18">
        <v>0</v>
      </c>
      <c r="S239" s="18">
        <v>0</v>
      </c>
      <c r="T239" s="18">
        <v>0</v>
      </c>
      <c r="U239" s="18">
        <v>0</v>
      </c>
      <c r="V239" s="18">
        <v>0</v>
      </c>
      <c r="W239" s="18">
        <v>0</v>
      </c>
      <c r="X239" s="18">
        <v>0</v>
      </c>
      <c r="Y239" s="18">
        <v>0</v>
      </c>
      <c r="Z239" s="18">
        <v>0</v>
      </c>
      <c r="AA239" s="18">
        <v>0</v>
      </c>
      <c r="AB239" s="18">
        <v>0</v>
      </c>
      <c r="AC239" s="18">
        <v>0</v>
      </c>
      <c r="AD239" s="18">
        <v>0</v>
      </c>
      <c r="AE239" s="17">
        <f>SUM(G239:O239)/36*100</f>
        <v>0</v>
      </c>
      <c r="AF239" s="17">
        <f>SUM(P239:V239)/16*100</f>
        <v>0</v>
      </c>
      <c r="AG239" s="17">
        <f>SUM(W239:AD239)/18*100</f>
        <v>0</v>
      </c>
    </row>
    <row r="240" spans="1:33" ht="24" x14ac:dyDescent="0.2">
      <c r="A240" s="18" t="s">
        <v>267</v>
      </c>
      <c r="B240" s="20" t="s">
        <v>598</v>
      </c>
      <c r="C240" s="15" t="s">
        <v>572</v>
      </c>
      <c r="D240" s="32">
        <f>SUM(G240:AD240)</f>
        <v>7</v>
      </c>
      <c r="E240" s="19">
        <f>D240/70*100</f>
        <v>10</v>
      </c>
      <c r="G240" s="18">
        <v>0</v>
      </c>
      <c r="H240" s="18">
        <v>0</v>
      </c>
      <c r="I240" s="18">
        <v>0</v>
      </c>
      <c r="J240" s="18">
        <v>0</v>
      </c>
      <c r="K240" s="18">
        <v>0</v>
      </c>
      <c r="L240" s="18">
        <v>0</v>
      </c>
      <c r="M240" s="18">
        <v>0</v>
      </c>
      <c r="N240" s="18">
        <v>2</v>
      </c>
      <c r="O240" s="18">
        <v>0</v>
      </c>
      <c r="P240" s="18">
        <v>3</v>
      </c>
      <c r="Q240" s="18" t="s">
        <v>27</v>
      </c>
      <c r="R240" s="18">
        <v>0</v>
      </c>
      <c r="S240" s="18">
        <v>0</v>
      </c>
      <c r="T240" s="18">
        <v>0</v>
      </c>
      <c r="U240" s="18">
        <v>2</v>
      </c>
      <c r="V240" s="18">
        <v>0</v>
      </c>
      <c r="W240" s="18">
        <v>0</v>
      </c>
      <c r="X240" s="18">
        <v>0</v>
      </c>
      <c r="Y240" s="18">
        <v>0</v>
      </c>
      <c r="Z240" s="18">
        <v>0</v>
      </c>
      <c r="AA240" s="18">
        <v>0</v>
      </c>
      <c r="AB240" s="18">
        <v>0</v>
      </c>
      <c r="AC240" s="18">
        <v>0</v>
      </c>
      <c r="AD240" s="18">
        <v>0</v>
      </c>
      <c r="AE240" s="17">
        <f>SUM(G240:O240)/36*100</f>
        <v>5.5555555555555554</v>
      </c>
      <c r="AF240" s="17">
        <f>SUM(P240:V240)/16*100</f>
        <v>31.25</v>
      </c>
      <c r="AG240" s="17">
        <f>SUM(W240:AD240)/18*100</f>
        <v>0</v>
      </c>
    </row>
    <row r="241" spans="1:33" x14ac:dyDescent="0.2">
      <c r="A241" s="25" t="s">
        <v>268</v>
      </c>
      <c r="B241" s="22" t="s">
        <v>409</v>
      </c>
      <c r="C241" s="15" t="s">
        <v>408</v>
      </c>
      <c r="D241" s="30">
        <f>SUM(G241:AD241)</f>
        <v>67</v>
      </c>
      <c r="E241" s="16">
        <f>D241/70*100</f>
        <v>95.714285714285722</v>
      </c>
      <c r="F241" s="31" t="s">
        <v>31</v>
      </c>
      <c r="G241" s="18">
        <v>4</v>
      </c>
      <c r="H241" s="18">
        <v>4</v>
      </c>
      <c r="I241" s="18">
        <v>4</v>
      </c>
      <c r="J241" s="18">
        <v>6</v>
      </c>
      <c r="K241" s="18">
        <v>6</v>
      </c>
      <c r="L241" s="18">
        <v>2</v>
      </c>
      <c r="M241" s="18">
        <v>4</v>
      </c>
      <c r="N241" s="18">
        <v>2</v>
      </c>
      <c r="O241" s="18">
        <v>2</v>
      </c>
      <c r="P241" s="18">
        <v>6</v>
      </c>
      <c r="Q241" s="18" t="s">
        <v>31</v>
      </c>
      <c r="R241" s="18">
        <v>2</v>
      </c>
      <c r="S241" s="18">
        <v>2</v>
      </c>
      <c r="T241" s="18">
        <v>2</v>
      </c>
      <c r="U241" s="18">
        <v>2</v>
      </c>
      <c r="V241" s="18">
        <v>2</v>
      </c>
      <c r="W241" s="18">
        <v>1</v>
      </c>
      <c r="X241" s="18">
        <v>2</v>
      </c>
      <c r="Y241" s="18">
        <v>2</v>
      </c>
      <c r="Z241" s="18">
        <v>2</v>
      </c>
      <c r="AA241" s="18">
        <v>2</v>
      </c>
      <c r="AB241" s="18">
        <v>4</v>
      </c>
      <c r="AC241" s="18">
        <v>2</v>
      </c>
      <c r="AD241" s="18">
        <v>2</v>
      </c>
      <c r="AE241" s="17">
        <f>SUM(G241:O241)/36*100</f>
        <v>94.444444444444443</v>
      </c>
      <c r="AF241" s="17">
        <f>SUM(P241:V241)/16*100</f>
        <v>100</v>
      </c>
      <c r="AG241" s="17">
        <f>SUM(W241:AD241)/18*100</f>
        <v>94.444444444444443</v>
      </c>
    </row>
    <row r="242" spans="1:33" x14ac:dyDescent="0.2">
      <c r="A242" s="18" t="s">
        <v>269</v>
      </c>
      <c r="B242" s="22" t="s">
        <v>490</v>
      </c>
      <c r="C242" s="15" t="s">
        <v>436</v>
      </c>
      <c r="D242" s="32">
        <f>SUM(G242:AD242)</f>
        <v>0</v>
      </c>
      <c r="E242" s="19">
        <f>D242/70*100</f>
        <v>0</v>
      </c>
      <c r="G242" s="18">
        <v>0</v>
      </c>
      <c r="H242" s="18">
        <v>0</v>
      </c>
      <c r="I242" s="18">
        <v>0</v>
      </c>
      <c r="J242" s="18">
        <v>0</v>
      </c>
      <c r="K242" s="18">
        <v>0</v>
      </c>
      <c r="L242" s="18">
        <v>0</v>
      </c>
      <c r="M242" s="18">
        <v>0</v>
      </c>
      <c r="N242" s="18">
        <v>0</v>
      </c>
      <c r="O242" s="18">
        <v>0</v>
      </c>
      <c r="P242" s="18">
        <v>0</v>
      </c>
      <c r="Q242" s="18" t="s">
        <v>27</v>
      </c>
      <c r="R242" s="18">
        <v>0</v>
      </c>
      <c r="S242" s="18">
        <v>0</v>
      </c>
      <c r="T242" s="18">
        <v>0</v>
      </c>
      <c r="U242" s="18">
        <v>0</v>
      </c>
      <c r="V242" s="18">
        <v>0</v>
      </c>
      <c r="W242" s="18">
        <v>0</v>
      </c>
      <c r="X242" s="18">
        <v>0</v>
      </c>
      <c r="Y242" s="18">
        <v>0</v>
      </c>
      <c r="Z242" s="18">
        <v>0</v>
      </c>
      <c r="AA242" s="18">
        <v>0</v>
      </c>
      <c r="AB242" s="18">
        <v>0</v>
      </c>
      <c r="AC242" s="18">
        <v>0</v>
      </c>
      <c r="AD242" s="18">
        <v>0</v>
      </c>
      <c r="AE242" s="17">
        <f>SUM(G242:O242)/36*100</f>
        <v>0</v>
      </c>
      <c r="AF242" s="17">
        <f>SUM(P242:V242)/16*100</f>
        <v>0</v>
      </c>
      <c r="AG242" s="17">
        <f>SUM(W242:AD242)/18*100</f>
        <v>0</v>
      </c>
    </row>
    <row r="243" spans="1:33" ht="24" x14ac:dyDescent="0.2">
      <c r="A243" s="18" t="s">
        <v>270</v>
      </c>
      <c r="B243" s="20" t="s">
        <v>599</v>
      </c>
      <c r="C243" s="15" t="s">
        <v>572</v>
      </c>
      <c r="D243" s="32">
        <f>SUM(G243:AD243)</f>
        <v>7</v>
      </c>
      <c r="E243" s="19">
        <f>D243/70*100</f>
        <v>10</v>
      </c>
      <c r="G243" s="18">
        <v>2</v>
      </c>
      <c r="H243" s="18">
        <v>0</v>
      </c>
      <c r="I243" s="18">
        <v>0</v>
      </c>
      <c r="J243" s="18">
        <v>0</v>
      </c>
      <c r="K243" s="18">
        <v>0</v>
      </c>
      <c r="L243" s="18">
        <v>0</v>
      </c>
      <c r="M243" s="18">
        <v>0</v>
      </c>
      <c r="N243" s="18">
        <v>0</v>
      </c>
      <c r="O243" s="18">
        <v>0</v>
      </c>
      <c r="P243" s="18">
        <v>3</v>
      </c>
      <c r="Q243" s="18" t="s">
        <v>27</v>
      </c>
      <c r="R243" s="18">
        <v>0</v>
      </c>
      <c r="S243" s="18">
        <v>1</v>
      </c>
      <c r="T243" s="18">
        <v>0</v>
      </c>
      <c r="U243" s="18">
        <v>0</v>
      </c>
      <c r="V243" s="18">
        <v>1</v>
      </c>
      <c r="W243" s="18">
        <v>0</v>
      </c>
      <c r="X243" s="18">
        <v>0</v>
      </c>
      <c r="Y243" s="18">
        <v>0</v>
      </c>
      <c r="Z243" s="18">
        <v>0</v>
      </c>
      <c r="AA243" s="18">
        <v>0</v>
      </c>
      <c r="AB243" s="18">
        <v>0</v>
      </c>
      <c r="AC243" s="18">
        <v>0</v>
      </c>
      <c r="AD243" s="18">
        <v>0</v>
      </c>
      <c r="AE243" s="17">
        <f>SUM(G243:O243)/36*100</f>
        <v>5.5555555555555554</v>
      </c>
      <c r="AF243" s="17">
        <f>SUM(P243:V243)/16*100</f>
        <v>31.25</v>
      </c>
      <c r="AG243" s="17">
        <f>SUM(W243:AD243)/18*100</f>
        <v>0</v>
      </c>
    </row>
    <row r="244" spans="1:33" x14ac:dyDescent="0.2">
      <c r="A244" s="18" t="s">
        <v>271</v>
      </c>
      <c r="B244" s="20" t="s">
        <v>633</v>
      </c>
      <c r="C244" s="15" t="s">
        <v>630</v>
      </c>
      <c r="D244" s="32">
        <f>SUM(G244:AD244)</f>
        <v>61</v>
      </c>
      <c r="E244" s="19">
        <f>D244/70*100</f>
        <v>87.142857142857139</v>
      </c>
      <c r="G244" s="18">
        <v>4</v>
      </c>
      <c r="H244" s="18">
        <v>4</v>
      </c>
      <c r="I244" s="18">
        <v>2</v>
      </c>
      <c r="J244" s="18">
        <v>6</v>
      </c>
      <c r="K244" s="18">
        <v>3</v>
      </c>
      <c r="L244" s="18">
        <v>0</v>
      </c>
      <c r="M244" s="18">
        <v>4</v>
      </c>
      <c r="N244" s="18">
        <v>2</v>
      </c>
      <c r="O244" s="18">
        <v>4</v>
      </c>
      <c r="P244" s="18">
        <v>6</v>
      </c>
      <c r="Q244" s="18" t="s">
        <v>27</v>
      </c>
      <c r="R244" s="18">
        <v>2</v>
      </c>
      <c r="S244" s="18">
        <v>2</v>
      </c>
      <c r="T244" s="18">
        <v>2</v>
      </c>
      <c r="U244" s="18">
        <v>2</v>
      </c>
      <c r="V244" s="18">
        <v>2</v>
      </c>
      <c r="W244" s="18">
        <v>2</v>
      </c>
      <c r="X244" s="18">
        <v>2</v>
      </c>
      <c r="Y244" s="18">
        <v>2</v>
      </c>
      <c r="Z244" s="18">
        <v>0</v>
      </c>
      <c r="AA244" s="18">
        <v>2</v>
      </c>
      <c r="AB244" s="18">
        <v>4</v>
      </c>
      <c r="AC244" s="18">
        <v>2</v>
      </c>
      <c r="AD244" s="18">
        <v>2</v>
      </c>
      <c r="AE244" s="17">
        <f>SUM(G244:O244)/36*100</f>
        <v>80.555555555555557</v>
      </c>
      <c r="AF244" s="17">
        <f>SUM(P244:V244)/16*100</f>
        <v>100</v>
      </c>
      <c r="AG244" s="17">
        <f>SUM(W244:AD244)/18*100</f>
        <v>88.888888888888886</v>
      </c>
    </row>
    <row r="245" spans="1:33" x14ac:dyDescent="0.2">
      <c r="A245" s="18" t="s">
        <v>272</v>
      </c>
      <c r="B245" s="20" t="s">
        <v>618</v>
      </c>
      <c r="C245" s="15" t="s">
        <v>611</v>
      </c>
      <c r="D245" s="32">
        <f>SUM(G245:AD245)</f>
        <v>48</v>
      </c>
      <c r="E245" s="19">
        <f>D245/70*100</f>
        <v>68.571428571428569</v>
      </c>
      <c r="G245" s="18">
        <v>4</v>
      </c>
      <c r="H245" s="18">
        <v>4</v>
      </c>
      <c r="I245" s="18">
        <v>4</v>
      </c>
      <c r="J245" s="18">
        <v>0</v>
      </c>
      <c r="K245" s="18">
        <v>6</v>
      </c>
      <c r="L245" s="18">
        <v>0</v>
      </c>
      <c r="M245" s="18">
        <v>4</v>
      </c>
      <c r="N245" s="18">
        <v>2</v>
      </c>
      <c r="O245" s="18">
        <v>2</v>
      </c>
      <c r="P245" s="18">
        <v>3</v>
      </c>
      <c r="Q245" s="18" t="s">
        <v>26</v>
      </c>
      <c r="R245" s="18">
        <v>2</v>
      </c>
      <c r="S245" s="18">
        <v>2</v>
      </c>
      <c r="T245" s="18">
        <v>2</v>
      </c>
      <c r="U245" s="18">
        <v>2</v>
      </c>
      <c r="V245" s="18">
        <v>2</v>
      </c>
      <c r="W245" s="18">
        <v>1</v>
      </c>
      <c r="X245" s="18">
        <v>2</v>
      </c>
      <c r="Y245" s="18">
        <v>0</v>
      </c>
      <c r="Z245" s="18">
        <v>2</v>
      </c>
      <c r="AA245" s="18">
        <v>2</v>
      </c>
      <c r="AB245" s="18">
        <v>0</v>
      </c>
      <c r="AC245" s="18">
        <v>2</v>
      </c>
      <c r="AD245" s="18">
        <v>0</v>
      </c>
      <c r="AE245" s="17">
        <f>SUM(G245:O245)/36*100</f>
        <v>72.222222222222214</v>
      </c>
      <c r="AF245" s="17">
        <f>SUM(P245:V245)/16*100</f>
        <v>81.25</v>
      </c>
      <c r="AG245" s="17">
        <f>SUM(W245:AD245)/18*100</f>
        <v>50</v>
      </c>
    </row>
    <row r="246" spans="1:33" x14ac:dyDescent="0.2">
      <c r="A246" s="18" t="s">
        <v>273</v>
      </c>
      <c r="B246" s="15" t="s">
        <v>491</v>
      </c>
      <c r="C246" s="15" t="s">
        <v>436</v>
      </c>
      <c r="D246" s="32">
        <f>SUM(G246:AD246)</f>
        <v>0</v>
      </c>
      <c r="E246" s="19">
        <f>D246/70*100</f>
        <v>0</v>
      </c>
      <c r="G246" s="18">
        <v>0</v>
      </c>
      <c r="H246" s="18">
        <v>0</v>
      </c>
      <c r="I246" s="18">
        <v>0</v>
      </c>
      <c r="J246" s="18">
        <v>0</v>
      </c>
      <c r="K246" s="18">
        <v>0</v>
      </c>
      <c r="L246" s="18">
        <v>0</v>
      </c>
      <c r="M246" s="18">
        <v>0</v>
      </c>
      <c r="N246" s="18">
        <v>0</v>
      </c>
      <c r="O246" s="18">
        <v>0</v>
      </c>
      <c r="P246" s="18">
        <v>0</v>
      </c>
      <c r="Q246" s="18" t="s">
        <v>27</v>
      </c>
      <c r="R246" s="18">
        <v>0</v>
      </c>
      <c r="S246" s="18">
        <v>0</v>
      </c>
      <c r="T246" s="18">
        <v>0</v>
      </c>
      <c r="U246" s="18">
        <v>0</v>
      </c>
      <c r="V246" s="18">
        <v>0</v>
      </c>
      <c r="W246" s="18">
        <v>0</v>
      </c>
      <c r="X246" s="18">
        <v>0</v>
      </c>
      <c r="Y246" s="18">
        <v>0</v>
      </c>
      <c r="Z246" s="18">
        <v>0</v>
      </c>
      <c r="AA246" s="18">
        <v>0</v>
      </c>
      <c r="AB246" s="18">
        <v>0</v>
      </c>
      <c r="AC246" s="18">
        <v>0</v>
      </c>
      <c r="AD246" s="18">
        <v>0</v>
      </c>
      <c r="AE246" s="17">
        <f>SUM(G246:O246)/36*100</f>
        <v>0</v>
      </c>
      <c r="AF246" s="17">
        <f>SUM(P246:V246)/16*100</f>
        <v>0</v>
      </c>
      <c r="AG246" s="17">
        <f>SUM(W246:AD246)/18*100</f>
        <v>0</v>
      </c>
    </row>
    <row r="247" spans="1:33" x14ac:dyDescent="0.2">
      <c r="A247" s="18" t="s">
        <v>274</v>
      </c>
      <c r="B247" s="15" t="s">
        <v>635</v>
      </c>
      <c r="C247" s="15" t="s">
        <v>630</v>
      </c>
      <c r="D247" s="32">
        <f>SUM(G247:AD247)</f>
        <v>48</v>
      </c>
      <c r="E247" s="19">
        <f>D247/70*100</f>
        <v>68.571428571428569</v>
      </c>
      <c r="G247" s="18">
        <v>4</v>
      </c>
      <c r="H247" s="18">
        <v>4</v>
      </c>
      <c r="I247" s="18">
        <v>4</v>
      </c>
      <c r="J247" s="18">
        <v>3</v>
      </c>
      <c r="K247" s="18">
        <v>3</v>
      </c>
      <c r="L247" s="18">
        <v>0</v>
      </c>
      <c r="M247" s="18">
        <v>4</v>
      </c>
      <c r="N247" s="18">
        <v>2</v>
      </c>
      <c r="O247" s="18">
        <v>4</v>
      </c>
      <c r="P247" s="18">
        <v>3</v>
      </c>
      <c r="Q247" s="18" t="s">
        <v>27</v>
      </c>
      <c r="R247" s="18">
        <v>1</v>
      </c>
      <c r="S247" s="18">
        <v>2</v>
      </c>
      <c r="T247" s="18">
        <v>2</v>
      </c>
      <c r="U247" s="18">
        <v>2</v>
      </c>
      <c r="V247" s="18">
        <v>2</v>
      </c>
      <c r="W247" s="18">
        <v>0</v>
      </c>
      <c r="X247" s="18">
        <v>0</v>
      </c>
      <c r="Y247" s="18">
        <v>0</v>
      </c>
      <c r="Z247" s="18">
        <v>0</v>
      </c>
      <c r="AA247" s="18">
        <v>0</v>
      </c>
      <c r="AB247" s="18">
        <v>4</v>
      </c>
      <c r="AC247" s="18">
        <v>2</v>
      </c>
      <c r="AD247" s="18">
        <v>2</v>
      </c>
      <c r="AE247" s="17">
        <f>SUM(G247:O247)/36*100</f>
        <v>77.777777777777786</v>
      </c>
      <c r="AF247" s="17">
        <f>SUM(P247:V247)/16*100</f>
        <v>75</v>
      </c>
      <c r="AG247" s="17">
        <f>SUM(W247:AD247)/18*100</f>
        <v>44.444444444444443</v>
      </c>
    </row>
    <row r="248" spans="1:33" x14ac:dyDescent="0.2">
      <c r="A248" s="18" t="s">
        <v>275</v>
      </c>
      <c r="B248" s="20" t="s">
        <v>562</v>
      </c>
      <c r="C248" s="15" t="s">
        <v>537</v>
      </c>
      <c r="D248" s="32">
        <f>SUM(G248:AD248)</f>
        <v>14</v>
      </c>
      <c r="E248" s="19">
        <f>D248/70*100</f>
        <v>20</v>
      </c>
      <c r="G248" s="18">
        <v>0</v>
      </c>
      <c r="H248" s="18">
        <v>2</v>
      </c>
      <c r="I248" s="18">
        <v>0</v>
      </c>
      <c r="J248" s="18">
        <v>6</v>
      </c>
      <c r="K248" s="18">
        <v>0</v>
      </c>
      <c r="L248" s="18">
        <v>0</v>
      </c>
      <c r="M248" s="18">
        <v>0</v>
      </c>
      <c r="N248" s="18">
        <v>0</v>
      </c>
      <c r="O248" s="18">
        <v>0</v>
      </c>
      <c r="P248" s="18">
        <v>3</v>
      </c>
      <c r="Q248" s="18" t="s">
        <v>27</v>
      </c>
      <c r="R248" s="18">
        <v>0</v>
      </c>
      <c r="S248" s="18">
        <v>0</v>
      </c>
      <c r="T248" s="18">
        <v>1</v>
      </c>
      <c r="U248" s="18">
        <v>0</v>
      </c>
      <c r="V248" s="18">
        <v>0</v>
      </c>
      <c r="W248" s="18">
        <v>0</v>
      </c>
      <c r="X248" s="18">
        <v>0</v>
      </c>
      <c r="Y248" s="18">
        <v>0</v>
      </c>
      <c r="Z248" s="18">
        <v>0</v>
      </c>
      <c r="AA248" s="18">
        <v>0</v>
      </c>
      <c r="AB248" s="18">
        <v>0</v>
      </c>
      <c r="AC248" s="18">
        <v>2</v>
      </c>
      <c r="AD248" s="18">
        <v>0</v>
      </c>
      <c r="AE248" s="17">
        <f>SUM(G248:O248)/36*100</f>
        <v>22.222222222222221</v>
      </c>
      <c r="AF248" s="17">
        <f>SUM(P248:V248)/16*100</f>
        <v>25</v>
      </c>
      <c r="AG248" s="17">
        <f>SUM(W248:AD248)/18*100</f>
        <v>11.111111111111111</v>
      </c>
    </row>
    <row r="249" spans="1:33" x14ac:dyDescent="0.2">
      <c r="A249" s="18" t="s">
        <v>276</v>
      </c>
      <c r="B249" s="20" t="s">
        <v>418</v>
      </c>
      <c r="C249" s="15" t="s">
        <v>408</v>
      </c>
      <c r="D249" s="32">
        <f>SUM(G249:AD249)</f>
        <v>42</v>
      </c>
      <c r="E249" s="19">
        <f>D249/70*100</f>
        <v>60</v>
      </c>
      <c r="G249" s="18">
        <v>4</v>
      </c>
      <c r="H249" s="18">
        <v>2</v>
      </c>
      <c r="I249" s="18">
        <v>0</v>
      </c>
      <c r="J249" s="18">
        <v>6</v>
      </c>
      <c r="K249" s="18">
        <v>0</v>
      </c>
      <c r="L249" s="18">
        <v>0</v>
      </c>
      <c r="M249" s="18">
        <v>4</v>
      </c>
      <c r="N249" s="18">
        <v>2</v>
      </c>
      <c r="O249" s="18">
        <v>4</v>
      </c>
      <c r="P249" s="18">
        <v>6</v>
      </c>
      <c r="Q249" s="18" t="s">
        <v>27</v>
      </c>
      <c r="R249" s="18">
        <v>1</v>
      </c>
      <c r="S249" s="18">
        <v>1</v>
      </c>
      <c r="T249" s="18">
        <v>2</v>
      </c>
      <c r="U249" s="18">
        <v>2</v>
      </c>
      <c r="V249" s="18">
        <v>2</v>
      </c>
      <c r="W249" s="18">
        <v>0</v>
      </c>
      <c r="X249" s="18">
        <v>0</v>
      </c>
      <c r="Y249" s="18">
        <v>0</v>
      </c>
      <c r="Z249" s="18">
        <v>0</v>
      </c>
      <c r="AA249" s="18">
        <v>0</v>
      </c>
      <c r="AB249" s="18">
        <v>2</v>
      </c>
      <c r="AC249" s="18">
        <v>2</v>
      </c>
      <c r="AD249" s="18">
        <v>2</v>
      </c>
      <c r="AE249" s="17">
        <f>SUM(G249:O249)/36*100</f>
        <v>61.111111111111114</v>
      </c>
      <c r="AF249" s="17">
        <f>SUM(P249:V249)/16*100</f>
        <v>87.5</v>
      </c>
      <c r="AG249" s="17">
        <f>SUM(W249:AD249)/18*100</f>
        <v>33.333333333333329</v>
      </c>
    </row>
    <row r="250" spans="1:33" x14ac:dyDescent="0.2">
      <c r="A250" s="18" t="s">
        <v>277</v>
      </c>
      <c r="B250" s="15" t="s">
        <v>428</v>
      </c>
      <c r="C250" s="15" t="s">
        <v>408</v>
      </c>
      <c r="D250" s="32">
        <f>SUM(G250:AD250)</f>
        <v>23</v>
      </c>
      <c r="E250" s="19">
        <f>D250/70*100</f>
        <v>32.857142857142854</v>
      </c>
      <c r="G250" s="18">
        <v>0</v>
      </c>
      <c r="H250" s="18">
        <v>0</v>
      </c>
      <c r="I250" s="18">
        <v>0</v>
      </c>
      <c r="J250" s="18">
        <v>3</v>
      </c>
      <c r="K250" s="18">
        <v>0</v>
      </c>
      <c r="L250" s="18">
        <v>0</v>
      </c>
      <c r="M250" s="18">
        <v>0</v>
      </c>
      <c r="N250" s="18">
        <v>2</v>
      </c>
      <c r="O250" s="18">
        <v>0</v>
      </c>
      <c r="P250" s="18">
        <v>6</v>
      </c>
      <c r="Q250" s="18" t="s">
        <v>27</v>
      </c>
      <c r="R250" s="18">
        <v>1</v>
      </c>
      <c r="S250" s="18">
        <v>1</v>
      </c>
      <c r="T250" s="18">
        <v>2</v>
      </c>
      <c r="U250" s="18">
        <v>2</v>
      </c>
      <c r="V250" s="18">
        <v>2</v>
      </c>
      <c r="W250" s="18">
        <v>0</v>
      </c>
      <c r="X250" s="18">
        <v>0</v>
      </c>
      <c r="Y250" s="18">
        <v>0</v>
      </c>
      <c r="Z250" s="18">
        <v>0</v>
      </c>
      <c r="AA250" s="18">
        <v>0</v>
      </c>
      <c r="AB250" s="18">
        <v>0</v>
      </c>
      <c r="AC250" s="18">
        <v>2</v>
      </c>
      <c r="AD250" s="18">
        <v>2</v>
      </c>
      <c r="AE250" s="17">
        <f>SUM(G250:O250)/36*100</f>
        <v>13.888888888888889</v>
      </c>
      <c r="AF250" s="17">
        <f>SUM(P250:V250)/16*100</f>
        <v>87.5</v>
      </c>
      <c r="AG250" s="17">
        <f>SUM(W250:AD250)/18*100</f>
        <v>22.222222222222221</v>
      </c>
    </row>
    <row r="251" spans="1:33" x14ac:dyDescent="0.2">
      <c r="A251" s="18" t="s">
        <v>278</v>
      </c>
      <c r="B251" s="20" t="s">
        <v>518</v>
      </c>
      <c r="C251" s="15" t="s">
        <v>495</v>
      </c>
      <c r="D251" s="32">
        <f>SUM(G251:AD251)</f>
        <v>42</v>
      </c>
      <c r="E251" s="19">
        <f>D251/70*100</f>
        <v>60</v>
      </c>
      <c r="G251" s="18">
        <v>4</v>
      </c>
      <c r="H251" s="18">
        <v>4</v>
      </c>
      <c r="I251" s="18">
        <v>4</v>
      </c>
      <c r="J251" s="18">
        <v>6</v>
      </c>
      <c r="K251" s="18">
        <v>0</v>
      </c>
      <c r="L251" s="18">
        <v>0</v>
      </c>
      <c r="M251" s="18">
        <v>4</v>
      </c>
      <c r="N251" s="18">
        <v>2</v>
      </c>
      <c r="O251" s="18">
        <v>0</v>
      </c>
      <c r="P251" s="18">
        <v>6</v>
      </c>
      <c r="Q251" s="18" t="s">
        <v>27</v>
      </c>
      <c r="R251" s="18">
        <v>2</v>
      </c>
      <c r="S251" s="18">
        <v>2</v>
      </c>
      <c r="T251" s="18">
        <v>2</v>
      </c>
      <c r="U251" s="18">
        <v>2</v>
      </c>
      <c r="V251" s="18">
        <v>0</v>
      </c>
      <c r="W251" s="18">
        <v>0</v>
      </c>
      <c r="X251" s="18">
        <v>0</v>
      </c>
      <c r="Y251" s="18">
        <v>0</v>
      </c>
      <c r="Z251" s="18">
        <v>0</v>
      </c>
      <c r="AA251" s="18">
        <v>0</v>
      </c>
      <c r="AB251" s="18">
        <v>2</v>
      </c>
      <c r="AC251" s="18">
        <v>2</v>
      </c>
      <c r="AD251" s="18">
        <v>0</v>
      </c>
      <c r="AE251" s="17">
        <f>SUM(G251:O251)/36*100</f>
        <v>66.666666666666657</v>
      </c>
      <c r="AF251" s="17">
        <f>SUM(P251:V251)/16*100</f>
        <v>87.5</v>
      </c>
      <c r="AG251" s="17">
        <f>SUM(W251:AD251)/18*100</f>
        <v>22.222222222222221</v>
      </c>
    </row>
    <row r="252" spans="1:33" ht="24" x14ac:dyDescent="0.2">
      <c r="A252" s="14" t="s">
        <v>279</v>
      </c>
      <c r="B252" s="15" t="s">
        <v>341</v>
      </c>
      <c r="C252" s="15" t="s">
        <v>337</v>
      </c>
      <c r="D252" s="30">
        <f>SUM(G252:AD252)</f>
        <v>53</v>
      </c>
      <c r="E252" s="16">
        <f>D252/70*100</f>
        <v>75.714285714285708</v>
      </c>
      <c r="F252" s="31"/>
      <c r="G252" s="14">
        <v>4</v>
      </c>
      <c r="H252" s="14">
        <v>4</v>
      </c>
      <c r="I252" s="14">
        <v>0</v>
      </c>
      <c r="J252" s="14">
        <v>3</v>
      </c>
      <c r="K252" s="14">
        <v>6</v>
      </c>
      <c r="L252" s="14">
        <v>0</v>
      </c>
      <c r="M252" s="14">
        <v>4</v>
      </c>
      <c r="N252" s="14">
        <v>2</v>
      </c>
      <c r="O252" s="14">
        <v>4</v>
      </c>
      <c r="P252" s="14">
        <v>6</v>
      </c>
      <c r="Q252" s="14" t="s">
        <v>27</v>
      </c>
      <c r="R252" s="14">
        <v>1</v>
      </c>
      <c r="S252" s="14">
        <v>2</v>
      </c>
      <c r="T252" s="14">
        <v>1</v>
      </c>
      <c r="U252" s="14">
        <v>2</v>
      </c>
      <c r="V252" s="14">
        <v>2</v>
      </c>
      <c r="W252" s="14">
        <v>2</v>
      </c>
      <c r="X252" s="14">
        <v>2</v>
      </c>
      <c r="Y252" s="14">
        <v>1</v>
      </c>
      <c r="Z252" s="14">
        <v>0</v>
      </c>
      <c r="AA252" s="14">
        <v>2</v>
      </c>
      <c r="AB252" s="14">
        <v>2</v>
      </c>
      <c r="AC252" s="14">
        <v>1</v>
      </c>
      <c r="AD252" s="14">
        <v>2</v>
      </c>
      <c r="AE252" s="17">
        <f>SUM(G252:O252)/36*100</f>
        <v>75</v>
      </c>
      <c r="AF252" s="17">
        <f>SUM(P252:V252)/16*100</f>
        <v>87.5</v>
      </c>
      <c r="AG252" s="17">
        <f>SUM(W252:AD252)/18*100</f>
        <v>66.666666666666657</v>
      </c>
    </row>
    <row r="253" spans="1:33" ht="24" x14ac:dyDescent="0.2">
      <c r="A253" s="18" t="s">
        <v>280</v>
      </c>
      <c r="B253" s="20" t="s">
        <v>368</v>
      </c>
      <c r="C253" s="15" t="s">
        <v>337</v>
      </c>
      <c r="D253" s="32">
        <f>SUM(G253:AD253)</f>
        <v>7</v>
      </c>
      <c r="E253" s="19">
        <f>D253/70*100</f>
        <v>10</v>
      </c>
      <c r="G253" s="18">
        <v>0</v>
      </c>
      <c r="H253" s="18">
        <v>0</v>
      </c>
      <c r="I253" s="18">
        <v>0</v>
      </c>
      <c r="J253" s="18">
        <v>0</v>
      </c>
      <c r="K253" s="18">
        <v>0</v>
      </c>
      <c r="L253" s="18">
        <v>0</v>
      </c>
      <c r="M253" s="18">
        <v>0</v>
      </c>
      <c r="N253" s="18">
        <v>2</v>
      </c>
      <c r="O253" s="18">
        <v>0</v>
      </c>
      <c r="P253" s="18">
        <v>3</v>
      </c>
      <c r="Q253" s="18" t="s">
        <v>27</v>
      </c>
      <c r="R253" s="18">
        <v>0</v>
      </c>
      <c r="S253" s="18">
        <v>0</v>
      </c>
      <c r="T253" s="18">
        <v>0</v>
      </c>
      <c r="U253" s="18">
        <v>2</v>
      </c>
      <c r="V253" s="18">
        <v>0</v>
      </c>
      <c r="W253" s="18">
        <v>0</v>
      </c>
      <c r="X253" s="18">
        <v>0</v>
      </c>
      <c r="Y253" s="18">
        <v>0</v>
      </c>
      <c r="Z253" s="18">
        <v>0</v>
      </c>
      <c r="AA253" s="18">
        <v>0</v>
      </c>
      <c r="AB253" s="18">
        <v>0</v>
      </c>
      <c r="AC253" s="18">
        <v>0</v>
      </c>
      <c r="AD253" s="18">
        <v>0</v>
      </c>
      <c r="AE253" s="17">
        <f>SUM(G253:O253)/36*100</f>
        <v>5.5555555555555554</v>
      </c>
      <c r="AF253" s="17">
        <f>SUM(P253:V253)/16*100</f>
        <v>31.25</v>
      </c>
      <c r="AG253" s="17">
        <f>SUM(W253:AD253)/18*100</f>
        <v>0</v>
      </c>
    </row>
    <row r="254" spans="1:33" x14ac:dyDescent="0.2">
      <c r="A254" s="18" t="s">
        <v>281</v>
      </c>
      <c r="B254" s="22" t="s">
        <v>444</v>
      </c>
      <c r="C254" s="15" t="s">
        <v>436</v>
      </c>
      <c r="D254" s="32">
        <f>SUM(G254:AD254)</f>
        <v>58</v>
      </c>
      <c r="E254" s="19">
        <f>D254/70*100</f>
        <v>82.857142857142861</v>
      </c>
      <c r="G254" s="18">
        <v>4</v>
      </c>
      <c r="H254" s="18">
        <v>4</v>
      </c>
      <c r="I254" s="18">
        <v>0</v>
      </c>
      <c r="J254" s="18">
        <v>6</v>
      </c>
      <c r="K254" s="18">
        <v>6</v>
      </c>
      <c r="L254" s="18">
        <v>2</v>
      </c>
      <c r="M254" s="18">
        <v>4</v>
      </c>
      <c r="N254" s="18">
        <v>2</v>
      </c>
      <c r="O254" s="18">
        <v>4</v>
      </c>
      <c r="P254" s="18">
        <v>6</v>
      </c>
      <c r="Q254" s="18" t="s">
        <v>27</v>
      </c>
      <c r="R254" s="18">
        <v>2</v>
      </c>
      <c r="S254" s="18">
        <v>2</v>
      </c>
      <c r="T254" s="18">
        <v>2</v>
      </c>
      <c r="U254" s="18">
        <v>2</v>
      </c>
      <c r="V254" s="18">
        <v>2</v>
      </c>
      <c r="W254" s="18">
        <v>0</v>
      </c>
      <c r="X254" s="18">
        <v>0</v>
      </c>
      <c r="Y254" s="18">
        <v>2</v>
      </c>
      <c r="Z254" s="18">
        <v>0</v>
      </c>
      <c r="AA254" s="18">
        <v>0</v>
      </c>
      <c r="AB254" s="18">
        <v>4</v>
      </c>
      <c r="AC254" s="18">
        <v>2</v>
      </c>
      <c r="AD254" s="18">
        <v>2</v>
      </c>
      <c r="AE254" s="17">
        <f>SUM(G254:O254)/36*100</f>
        <v>88.888888888888886</v>
      </c>
      <c r="AF254" s="17">
        <f>SUM(P254:V254)/16*100</f>
        <v>100</v>
      </c>
      <c r="AG254" s="17">
        <f>SUM(W254:AD254)/18*100</f>
        <v>55.555555555555557</v>
      </c>
    </row>
    <row r="255" spans="1:33" x14ac:dyDescent="0.2">
      <c r="A255" s="18" t="s">
        <v>282</v>
      </c>
      <c r="B255" s="15" t="s">
        <v>525</v>
      </c>
      <c r="C255" s="15" t="s">
        <v>495</v>
      </c>
      <c r="D255" s="32">
        <f>SUM(G255:AD255)</f>
        <v>23</v>
      </c>
      <c r="E255" s="19">
        <f>D255/70*100</f>
        <v>32.857142857142854</v>
      </c>
      <c r="G255" s="18">
        <v>4</v>
      </c>
      <c r="H255" s="18">
        <v>2</v>
      </c>
      <c r="I255" s="18">
        <v>2</v>
      </c>
      <c r="J255" s="18">
        <v>3</v>
      </c>
      <c r="K255" s="18">
        <v>0</v>
      </c>
      <c r="L255" s="18">
        <v>0</v>
      </c>
      <c r="M255" s="18">
        <v>0</v>
      </c>
      <c r="N255" s="18">
        <v>1</v>
      </c>
      <c r="O255" s="18">
        <v>0</v>
      </c>
      <c r="P255" s="18">
        <v>3</v>
      </c>
      <c r="Q255" s="18" t="s">
        <v>28</v>
      </c>
      <c r="R255" s="18">
        <v>1</v>
      </c>
      <c r="S255" s="18">
        <v>1</v>
      </c>
      <c r="T255" s="18">
        <v>1</v>
      </c>
      <c r="U255" s="18">
        <v>1</v>
      </c>
      <c r="V255" s="18">
        <v>1</v>
      </c>
      <c r="W255" s="18">
        <v>0</v>
      </c>
      <c r="X255" s="18">
        <v>1</v>
      </c>
      <c r="Y255" s="18">
        <v>0</v>
      </c>
      <c r="Z255" s="18">
        <v>1</v>
      </c>
      <c r="AA255" s="18">
        <v>0</v>
      </c>
      <c r="AB255" s="18">
        <v>0</v>
      </c>
      <c r="AC255" s="18">
        <v>1</v>
      </c>
      <c r="AD255" s="18">
        <v>0</v>
      </c>
      <c r="AE255" s="17">
        <f>SUM(G255:O255)/36*100</f>
        <v>33.333333333333329</v>
      </c>
      <c r="AF255" s="17">
        <f>SUM(P255:V255)/16*100</f>
        <v>50</v>
      </c>
      <c r="AG255" s="17">
        <f>SUM(W255:AD255)/18*100</f>
        <v>16.666666666666664</v>
      </c>
    </row>
    <row r="256" spans="1:33" x14ac:dyDescent="0.2">
      <c r="A256" s="18" t="s">
        <v>283</v>
      </c>
      <c r="B256" s="20" t="s">
        <v>467</v>
      </c>
      <c r="C256" s="15" t="s">
        <v>436</v>
      </c>
      <c r="D256" s="32">
        <f>SUM(G256:AD256)</f>
        <v>23</v>
      </c>
      <c r="E256" s="19">
        <f>D256/70*100</f>
        <v>32.857142857142854</v>
      </c>
      <c r="G256" s="18">
        <v>4</v>
      </c>
      <c r="H256" s="18">
        <v>4</v>
      </c>
      <c r="I256" s="18">
        <v>4</v>
      </c>
      <c r="J256" s="18">
        <v>0</v>
      </c>
      <c r="K256" s="18">
        <v>3</v>
      </c>
      <c r="L256" s="18">
        <v>0</v>
      </c>
      <c r="M256" s="18">
        <v>0</v>
      </c>
      <c r="N256" s="18">
        <v>0</v>
      </c>
      <c r="O256" s="18">
        <v>0</v>
      </c>
      <c r="P256" s="18">
        <v>3</v>
      </c>
      <c r="Q256" s="18" t="s">
        <v>28</v>
      </c>
      <c r="R256" s="18">
        <v>1</v>
      </c>
      <c r="S256" s="18">
        <v>2</v>
      </c>
      <c r="T256" s="18">
        <v>0</v>
      </c>
      <c r="U256" s="18">
        <v>0</v>
      </c>
      <c r="V256" s="18">
        <v>0</v>
      </c>
      <c r="W256" s="18">
        <v>0</v>
      </c>
      <c r="X256" s="18">
        <v>0</v>
      </c>
      <c r="Y256" s="18">
        <v>0</v>
      </c>
      <c r="Z256" s="18">
        <v>0</v>
      </c>
      <c r="AA256" s="18">
        <v>0</v>
      </c>
      <c r="AB256" s="18">
        <v>0</v>
      </c>
      <c r="AC256" s="18">
        <v>2</v>
      </c>
      <c r="AD256" s="18">
        <v>0</v>
      </c>
      <c r="AE256" s="17">
        <f>SUM(G256:O256)/36*100</f>
        <v>41.666666666666671</v>
      </c>
      <c r="AF256" s="17">
        <f>SUM(P256:V256)/16*100</f>
        <v>37.5</v>
      </c>
      <c r="AG256" s="17">
        <f>SUM(W256:AD256)/18*100</f>
        <v>11.111111111111111</v>
      </c>
    </row>
    <row r="257" spans="1:33" x14ac:dyDescent="0.2">
      <c r="A257" s="18" t="s">
        <v>284</v>
      </c>
      <c r="B257" s="15" t="s">
        <v>399</v>
      </c>
      <c r="C257" s="15" t="s">
        <v>380</v>
      </c>
      <c r="D257" s="32">
        <f>SUM(G257:AD257)</f>
        <v>19</v>
      </c>
      <c r="E257" s="19">
        <f>D257/70*100</f>
        <v>27.142857142857142</v>
      </c>
      <c r="G257" s="18">
        <v>0</v>
      </c>
      <c r="H257" s="18">
        <v>0</v>
      </c>
      <c r="I257" s="18">
        <v>0</v>
      </c>
      <c r="J257" s="18">
        <v>3</v>
      </c>
      <c r="K257" s="18">
        <v>0</v>
      </c>
      <c r="L257" s="18">
        <v>0</v>
      </c>
      <c r="M257" s="18">
        <v>0</v>
      </c>
      <c r="N257" s="18">
        <v>2</v>
      </c>
      <c r="O257" s="18">
        <v>0</v>
      </c>
      <c r="P257" s="18">
        <v>6</v>
      </c>
      <c r="Q257" s="18" t="s">
        <v>27</v>
      </c>
      <c r="R257" s="18">
        <v>1</v>
      </c>
      <c r="S257" s="18">
        <v>1</v>
      </c>
      <c r="T257" s="18">
        <v>2</v>
      </c>
      <c r="U257" s="18">
        <v>2</v>
      </c>
      <c r="V257" s="18">
        <v>0</v>
      </c>
      <c r="W257" s="18">
        <v>0</v>
      </c>
      <c r="X257" s="18">
        <v>0</v>
      </c>
      <c r="Y257" s="18">
        <v>0</v>
      </c>
      <c r="Z257" s="18">
        <v>0</v>
      </c>
      <c r="AA257" s="18">
        <v>0</v>
      </c>
      <c r="AB257" s="18">
        <v>0</v>
      </c>
      <c r="AC257" s="18">
        <v>2</v>
      </c>
      <c r="AD257" s="18">
        <v>0</v>
      </c>
      <c r="AE257" s="17">
        <f>SUM(G257:O257)/36*100</f>
        <v>13.888888888888889</v>
      </c>
      <c r="AF257" s="17">
        <f>SUM(P257:V257)/16*100</f>
        <v>75</v>
      </c>
      <c r="AG257" s="17">
        <f>SUM(W257:AD257)/18*100</f>
        <v>11.111111111111111</v>
      </c>
    </row>
    <row r="258" spans="1:33" x14ac:dyDescent="0.2">
      <c r="A258" s="18" t="s">
        <v>285</v>
      </c>
      <c r="B258" s="22" t="s">
        <v>492</v>
      </c>
      <c r="C258" s="15" t="s">
        <v>436</v>
      </c>
      <c r="D258" s="32">
        <f>SUM(G258:AD258)</f>
        <v>0</v>
      </c>
      <c r="E258" s="19">
        <f>D258/70*100</f>
        <v>0</v>
      </c>
      <c r="G258" s="18">
        <v>0</v>
      </c>
      <c r="H258" s="18">
        <v>0</v>
      </c>
      <c r="I258" s="18">
        <v>0</v>
      </c>
      <c r="J258" s="18">
        <v>0</v>
      </c>
      <c r="K258" s="18">
        <v>0</v>
      </c>
      <c r="L258" s="18">
        <v>0</v>
      </c>
      <c r="M258" s="18">
        <v>0</v>
      </c>
      <c r="N258" s="18">
        <v>0</v>
      </c>
      <c r="O258" s="18">
        <v>0</v>
      </c>
      <c r="P258" s="18">
        <v>0</v>
      </c>
      <c r="Q258" s="18" t="s">
        <v>27</v>
      </c>
      <c r="R258" s="18">
        <v>0</v>
      </c>
      <c r="S258" s="18">
        <v>0</v>
      </c>
      <c r="T258" s="18">
        <v>0</v>
      </c>
      <c r="U258" s="18">
        <v>0</v>
      </c>
      <c r="V258" s="18">
        <v>0</v>
      </c>
      <c r="W258" s="18">
        <v>0</v>
      </c>
      <c r="X258" s="18">
        <v>0</v>
      </c>
      <c r="Y258" s="18">
        <v>0</v>
      </c>
      <c r="Z258" s="18">
        <v>0</v>
      </c>
      <c r="AA258" s="18">
        <v>0</v>
      </c>
      <c r="AB258" s="18">
        <v>0</v>
      </c>
      <c r="AC258" s="18">
        <v>0</v>
      </c>
      <c r="AD258" s="18">
        <v>0</v>
      </c>
      <c r="AE258" s="17">
        <f>SUM(G258:O258)/36*100</f>
        <v>0</v>
      </c>
      <c r="AF258" s="17">
        <f>SUM(P258:V258)/16*100</f>
        <v>0</v>
      </c>
      <c r="AG258" s="17">
        <f>SUM(W258:AD258)/18*100</f>
        <v>0</v>
      </c>
    </row>
    <row r="259" spans="1:33" ht="24" x14ac:dyDescent="0.2">
      <c r="A259" s="18" t="s">
        <v>286</v>
      </c>
      <c r="B259" s="15" t="s">
        <v>339</v>
      </c>
      <c r="C259" s="15" t="s">
        <v>337</v>
      </c>
      <c r="D259" s="32">
        <f>SUM(G259:AD259)</f>
        <v>57</v>
      </c>
      <c r="E259" s="19">
        <f>D259/70*100</f>
        <v>81.428571428571431</v>
      </c>
      <c r="G259" s="18">
        <v>2</v>
      </c>
      <c r="H259" s="18">
        <v>2</v>
      </c>
      <c r="I259" s="18">
        <v>2</v>
      </c>
      <c r="J259" s="18">
        <v>6</v>
      </c>
      <c r="K259" s="18">
        <v>6</v>
      </c>
      <c r="L259" s="18">
        <v>2</v>
      </c>
      <c r="M259" s="18">
        <v>2</v>
      </c>
      <c r="N259" s="18">
        <v>1</v>
      </c>
      <c r="O259" s="18">
        <v>4</v>
      </c>
      <c r="P259" s="18">
        <v>6</v>
      </c>
      <c r="Q259" s="18" t="s">
        <v>27</v>
      </c>
      <c r="R259" s="18">
        <v>2</v>
      </c>
      <c r="S259" s="18">
        <v>2</v>
      </c>
      <c r="T259" s="18">
        <v>2</v>
      </c>
      <c r="U259" s="18">
        <v>2</v>
      </c>
      <c r="V259" s="18">
        <v>2</v>
      </c>
      <c r="W259" s="18">
        <v>2</v>
      </c>
      <c r="X259" s="18">
        <v>2</v>
      </c>
      <c r="Y259" s="18">
        <v>2</v>
      </c>
      <c r="Z259" s="18">
        <v>0</v>
      </c>
      <c r="AA259" s="18">
        <v>2</v>
      </c>
      <c r="AB259" s="18">
        <v>4</v>
      </c>
      <c r="AC259" s="18">
        <v>2</v>
      </c>
      <c r="AD259" s="18">
        <v>0</v>
      </c>
      <c r="AE259" s="17">
        <f>SUM(G259:O259)/36*100</f>
        <v>75</v>
      </c>
      <c r="AF259" s="17">
        <f>SUM(P259:V259)/16*100</f>
        <v>100</v>
      </c>
      <c r="AG259" s="17">
        <f>SUM(W259:AD259)/18*100</f>
        <v>77.777777777777786</v>
      </c>
    </row>
    <row r="260" spans="1:33" ht="24" x14ac:dyDescent="0.2">
      <c r="A260" s="18" t="s">
        <v>287</v>
      </c>
      <c r="B260" s="20" t="s">
        <v>594</v>
      </c>
      <c r="C260" s="15" t="s">
        <v>572</v>
      </c>
      <c r="D260" s="32">
        <f>SUM(G260:AD260)</f>
        <v>14</v>
      </c>
      <c r="E260" s="19">
        <f>D260/70*100</f>
        <v>20</v>
      </c>
      <c r="G260" s="18">
        <v>0</v>
      </c>
      <c r="H260" s="18">
        <v>0</v>
      </c>
      <c r="I260" s="18">
        <v>0</v>
      </c>
      <c r="J260" s="18">
        <v>0</v>
      </c>
      <c r="K260" s="18">
        <v>0</v>
      </c>
      <c r="L260" s="18">
        <v>0</v>
      </c>
      <c r="M260" s="18">
        <v>0</v>
      </c>
      <c r="N260" s="18">
        <v>1</v>
      </c>
      <c r="O260" s="18">
        <v>0</v>
      </c>
      <c r="P260" s="18">
        <v>6</v>
      </c>
      <c r="Q260" s="18" t="s">
        <v>27</v>
      </c>
      <c r="R260" s="18">
        <v>1</v>
      </c>
      <c r="S260" s="18">
        <v>1</v>
      </c>
      <c r="T260" s="18">
        <v>2</v>
      </c>
      <c r="U260" s="18">
        <v>1</v>
      </c>
      <c r="V260" s="18">
        <v>0</v>
      </c>
      <c r="W260" s="18">
        <v>0</v>
      </c>
      <c r="X260" s="18">
        <v>0</v>
      </c>
      <c r="Y260" s="18">
        <v>0</v>
      </c>
      <c r="Z260" s="18">
        <v>0</v>
      </c>
      <c r="AA260" s="18">
        <v>0</v>
      </c>
      <c r="AB260" s="18">
        <v>0</v>
      </c>
      <c r="AC260" s="18">
        <v>2</v>
      </c>
      <c r="AD260" s="18">
        <v>0</v>
      </c>
      <c r="AE260" s="17">
        <f>SUM(G260:O260)/36*100</f>
        <v>2.7777777777777777</v>
      </c>
      <c r="AF260" s="17">
        <f>SUM(P260:V260)/16*100</f>
        <v>68.75</v>
      </c>
      <c r="AG260" s="17">
        <f>SUM(W260:AD260)/18*100</f>
        <v>11.111111111111111</v>
      </c>
    </row>
    <row r="261" spans="1:33" ht="24" x14ac:dyDescent="0.2">
      <c r="A261" s="18" t="s">
        <v>288</v>
      </c>
      <c r="B261" s="15" t="s">
        <v>577</v>
      </c>
      <c r="C261" s="15" t="s">
        <v>572</v>
      </c>
      <c r="D261" s="32">
        <f>SUM(G261:AD261)</f>
        <v>60</v>
      </c>
      <c r="E261" s="19">
        <f>D261/70*100</f>
        <v>85.714285714285708</v>
      </c>
      <c r="G261" s="18">
        <v>4</v>
      </c>
      <c r="H261" s="18">
        <v>4</v>
      </c>
      <c r="I261" s="18">
        <v>4</v>
      </c>
      <c r="J261" s="18">
        <v>3</v>
      </c>
      <c r="K261" s="18">
        <v>3</v>
      </c>
      <c r="L261" s="18">
        <v>0</v>
      </c>
      <c r="M261" s="18">
        <v>4</v>
      </c>
      <c r="N261" s="18">
        <v>2</v>
      </c>
      <c r="O261" s="18">
        <v>4</v>
      </c>
      <c r="P261" s="18">
        <v>6</v>
      </c>
      <c r="Q261" s="18" t="s">
        <v>28</v>
      </c>
      <c r="R261" s="18">
        <v>2</v>
      </c>
      <c r="S261" s="18">
        <v>2</v>
      </c>
      <c r="T261" s="18">
        <v>2</v>
      </c>
      <c r="U261" s="18">
        <v>2</v>
      </c>
      <c r="V261" s="18">
        <v>2</v>
      </c>
      <c r="W261" s="18">
        <v>2</v>
      </c>
      <c r="X261" s="18">
        <v>2</v>
      </c>
      <c r="Y261" s="18">
        <v>2</v>
      </c>
      <c r="Z261" s="18">
        <v>0</v>
      </c>
      <c r="AA261" s="18">
        <v>2</v>
      </c>
      <c r="AB261" s="18">
        <v>4</v>
      </c>
      <c r="AC261" s="18">
        <v>2</v>
      </c>
      <c r="AD261" s="18">
        <v>2</v>
      </c>
      <c r="AE261" s="17">
        <f>SUM(G261:O261)/36*100</f>
        <v>77.777777777777786</v>
      </c>
      <c r="AF261" s="17">
        <f>SUM(P261:V261)/16*100</f>
        <v>100</v>
      </c>
      <c r="AG261" s="17">
        <f>SUM(W261:AD261)/18*100</f>
        <v>88.888888888888886</v>
      </c>
    </row>
    <row r="262" spans="1:33" ht="24" x14ac:dyDescent="0.2">
      <c r="A262" s="18" t="s">
        <v>289</v>
      </c>
      <c r="B262" s="20" t="s">
        <v>348</v>
      </c>
      <c r="C262" s="15" t="s">
        <v>337</v>
      </c>
      <c r="D262" s="32">
        <f>SUM(G262:AD262)</f>
        <v>41</v>
      </c>
      <c r="E262" s="19">
        <f>D262/70*100</f>
        <v>58.571428571428577</v>
      </c>
      <c r="G262" s="18">
        <v>0</v>
      </c>
      <c r="H262" s="18">
        <v>4</v>
      </c>
      <c r="I262" s="18">
        <v>4</v>
      </c>
      <c r="J262" s="18">
        <v>3</v>
      </c>
      <c r="K262" s="18">
        <v>0</v>
      </c>
      <c r="L262" s="18">
        <v>0</v>
      </c>
      <c r="M262" s="18">
        <v>0</v>
      </c>
      <c r="N262" s="18">
        <v>2</v>
      </c>
      <c r="O262" s="18">
        <v>0</v>
      </c>
      <c r="P262" s="18">
        <v>6</v>
      </c>
      <c r="Q262" s="18" t="s">
        <v>28</v>
      </c>
      <c r="R262" s="18">
        <v>2</v>
      </c>
      <c r="S262" s="18">
        <v>2</v>
      </c>
      <c r="T262" s="18">
        <v>2</v>
      </c>
      <c r="U262" s="18">
        <v>2</v>
      </c>
      <c r="V262" s="18">
        <v>2</v>
      </c>
      <c r="W262" s="18">
        <v>1</v>
      </c>
      <c r="X262" s="18">
        <v>2</v>
      </c>
      <c r="Y262" s="18">
        <v>2</v>
      </c>
      <c r="Z262" s="18">
        <v>0</v>
      </c>
      <c r="AA262" s="18">
        <v>2</v>
      </c>
      <c r="AB262" s="18">
        <v>2</v>
      </c>
      <c r="AC262" s="18">
        <v>2</v>
      </c>
      <c r="AD262" s="18">
        <v>1</v>
      </c>
      <c r="AE262" s="17">
        <f>SUM(G262:O262)/36*100</f>
        <v>36.111111111111107</v>
      </c>
      <c r="AF262" s="17">
        <f>SUM(P262:V262)/16*100</f>
        <v>100</v>
      </c>
      <c r="AG262" s="17">
        <f>SUM(W262:AD262)/18*100</f>
        <v>66.666666666666657</v>
      </c>
    </row>
    <row r="263" spans="1:33" x14ac:dyDescent="0.2">
      <c r="A263" s="18" t="s">
        <v>290</v>
      </c>
      <c r="B263" s="15" t="s">
        <v>531</v>
      </c>
      <c r="C263" s="15" t="s">
        <v>495</v>
      </c>
      <c r="D263" s="32">
        <f>SUM(G263:AD263)</f>
        <v>7</v>
      </c>
      <c r="E263" s="19">
        <f>D263/70*100</f>
        <v>10</v>
      </c>
      <c r="G263" s="18">
        <v>0</v>
      </c>
      <c r="H263" s="18">
        <v>0</v>
      </c>
      <c r="I263" s="18">
        <v>0</v>
      </c>
      <c r="J263" s="18">
        <v>0</v>
      </c>
      <c r="K263" s="18">
        <v>0</v>
      </c>
      <c r="L263" s="18">
        <v>0</v>
      </c>
      <c r="M263" s="18">
        <v>0</v>
      </c>
      <c r="N263" s="18">
        <v>1</v>
      </c>
      <c r="O263" s="18">
        <v>0</v>
      </c>
      <c r="P263" s="18">
        <v>3</v>
      </c>
      <c r="Q263" s="18" t="s">
        <v>27</v>
      </c>
      <c r="R263" s="18">
        <v>0</v>
      </c>
      <c r="S263" s="18">
        <v>1</v>
      </c>
      <c r="T263" s="18">
        <v>2</v>
      </c>
      <c r="U263" s="18">
        <v>0</v>
      </c>
      <c r="V263" s="18">
        <v>0</v>
      </c>
      <c r="W263" s="18">
        <v>0</v>
      </c>
      <c r="X263" s="18">
        <v>0</v>
      </c>
      <c r="Y263" s="18">
        <v>0</v>
      </c>
      <c r="Z263" s="18">
        <v>0</v>
      </c>
      <c r="AA263" s="18">
        <v>0</v>
      </c>
      <c r="AB263" s="18">
        <v>0</v>
      </c>
      <c r="AC263" s="18">
        <v>0</v>
      </c>
      <c r="AD263" s="18">
        <v>0</v>
      </c>
      <c r="AE263" s="17">
        <f>SUM(G263:O263)/36*100</f>
        <v>2.7777777777777777</v>
      </c>
      <c r="AF263" s="17">
        <f>SUM(P263:V263)/16*100</f>
        <v>37.5</v>
      </c>
      <c r="AG263" s="17">
        <f>SUM(W263:AD263)/18*100</f>
        <v>0</v>
      </c>
    </row>
    <row r="264" spans="1:33" ht="24" x14ac:dyDescent="0.2">
      <c r="A264" s="18" t="s">
        <v>291</v>
      </c>
      <c r="B264" s="15" t="s">
        <v>354</v>
      </c>
      <c r="C264" s="15" t="s">
        <v>337</v>
      </c>
      <c r="D264" s="32">
        <f>SUM(G264:AD264)</f>
        <v>34</v>
      </c>
      <c r="E264" s="19">
        <f>D264/70*100</f>
        <v>48.571428571428569</v>
      </c>
      <c r="G264" s="18">
        <v>0</v>
      </c>
      <c r="H264" s="18">
        <v>2</v>
      </c>
      <c r="I264" s="18">
        <v>4</v>
      </c>
      <c r="J264" s="18">
        <v>0</v>
      </c>
      <c r="K264" s="18">
        <v>0</v>
      </c>
      <c r="L264" s="18">
        <v>0</v>
      </c>
      <c r="M264" s="18">
        <v>0</v>
      </c>
      <c r="N264" s="18">
        <v>2</v>
      </c>
      <c r="O264" s="18">
        <v>0</v>
      </c>
      <c r="P264" s="18">
        <v>6</v>
      </c>
      <c r="Q264" s="18" t="s">
        <v>27</v>
      </c>
      <c r="R264" s="18">
        <v>2</v>
      </c>
      <c r="S264" s="18">
        <v>2</v>
      </c>
      <c r="T264" s="18">
        <v>2</v>
      </c>
      <c r="U264" s="18">
        <v>2</v>
      </c>
      <c r="V264" s="18">
        <v>2</v>
      </c>
      <c r="W264" s="18">
        <v>2</v>
      </c>
      <c r="X264" s="18">
        <v>2</v>
      </c>
      <c r="Y264" s="18">
        <v>0</v>
      </c>
      <c r="Z264" s="18">
        <v>0</v>
      </c>
      <c r="AA264" s="18">
        <v>2</v>
      </c>
      <c r="AB264" s="18">
        <v>0</v>
      </c>
      <c r="AC264" s="18">
        <v>2</v>
      </c>
      <c r="AD264" s="18">
        <v>2</v>
      </c>
      <c r="AE264" s="17">
        <f>SUM(G264:O264)/36*100</f>
        <v>22.222222222222221</v>
      </c>
      <c r="AF264" s="17">
        <f>SUM(P264:V264)/16*100</f>
        <v>100</v>
      </c>
      <c r="AG264" s="17">
        <f>SUM(W264:AD264)/18*100</f>
        <v>55.555555555555557</v>
      </c>
    </row>
    <row r="265" spans="1:33" ht="24" x14ac:dyDescent="0.2">
      <c r="A265" s="14" t="s">
        <v>292</v>
      </c>
      <c r="B265" s="15" t="s">
        <v>336</v>
      </c>
      <c r="C265" s="15" t="s">
        <v>337</v>
      </c>
      <c r="D265" s="30">
        <f>SUM(G265:AD265)</f>
        <v>63</v>
      </c>
      <c r="E265" s="16">
        <f>D265/70*100</f>
        <v>90</v>
      </c>
      <c r="F265" s="31">
        <v>5</v>
      </c>
      <c r="G265" s="14">
        <v>4</v>
      </c>
      <c r="H265" s="14">
        <v>4</v>
      </c>
      <c r="I265" s="14">
        <v>4</v>
      </c>
      <c r="J265" s="14">
        <v>6</v>
      </c>
      <c r="K265" s="14">
        <v>6</v>
      </c>
      <c r="L265" s="14">
        <v>0</v>
      </c>
      <c r="M265" s="14">
        <v>4</v>
      </c>
      <c r="N265" s="14">
        <v>2</v>
      </c>
      <c r="O265" s="14">
        <v>4</v>
      </c>
      <c r="P265" s="14">
        <v>6</v>
      </c>
      <c r="Q265" s="14" t="s">
        <v>27</v>
      </c>
      <c r="R265" s="14">
        <v>1</v>
      </c>
      <c r="S265" s="14">
        <v>2</v>
      </c>
      <c r="T265" s="14">
        <v>0</v>
      </c>
      <c r="U265" s="14">
        <v>2</v>
      </c>
      <c r="V265" s="14">
        <v>2</v>
      </c>
      <c r="W265" s="14">
        <v>2</v>
      </c>
      <c r="X265" s="14">
        <v>2</v>
      </c>
      <c r="Y265" s="14">
        <v>2</v>
      </c>
      <c r="Z265" s="14">
        <v>0</v>
      </c>
      <c r="AA265" s="14">
        <v>2</v>
      </c>
      <c r="AB265" s="14">
        <v>4</v>
      </c>
      <c r="AC265" s="14">
        <v>2</v>
      </c>
      <c r="AD265" s="14">
        <v>2</v>
      </c>
      <c r="AE265" s="17">
        <f>SUM(G265:O265)/36*100</f>
        <v>94.444444444444443</v>
      </c>
      <c r="AF265" s="17">
        <f>SUM(P265:V265)/16*100</f>
        <v>81.25</v>
      </c>
      <c r="AG265" s="17">
        <f>SUM(W265:AD265)/18*100</f>
        <v>88.888888888888886</v>
      </c>
    </row>
    <row r="266" spans="1:33" ht="24" x14ac:dyDescent="0.2">
      <c r="A266" s="18" t="s">
        <v>293</v>
      </c>
      <c r="B266" s="15" t="s">
        <v>340</v>
      </c>
      <c r="C266" s="15" t="s">
        <v>337</v>
      </c>
      <c r="D266" s="32">
        <f>SUM(G266:AD266)</f>
        <v>54</v>
      </c>
      <c r="E266" s="19">
        <f>D266/70*100</f>
        <v>77.142857142857153</v>
      </c>
      <c r="G266" s="18">
        <v>4</v>
      </c>
      <c r="H266" s="18">
        <v>4</v>
      </c>
      <c r="I266" s="18">
        <v>4</v>
      </c>
      <c r="J266" s="18">
        <v>0</v>
      </c>
      <c r="K266" s="18">
        <v>6</v>
      </c>
      <c r="L266" s="18">
        <v>0</v>
      </c>
      <c r="M266" s="18">
        <v>4</v>
      </c>
      <c r="N266" s="18">
        <v>2</v>
      </c>
      <c r="O266" s="18">
        <v>2</v>
      </c>
      <c r="P266" s="18">
        <v>6</v>
      </c>
      <c r="Q266" s="18" t="s">
        <v>27</v>
      </c>
      <c r="R266" s="18">
        <v>2</v>
      </c>
      <c r="S266" s="18">
        <v>2</v>
      </c>
      <c r="T266" s="18">
        <v>2</v>
      </c>
      <c r="U266" s="18">
        <v>2</v>
      </c>
      <c r="V266" s="18">
        <v>2</v>
      </c>
      <c r="W266" s="18">
        <v>2</v>
      </c>
      <c r="X266" s="18">
        <v>1</v>
      </c>
      <c r="Y266" s="18">
        <v>1</v>
      </c>
      <c r="Z266" s="18">
        <v>0</v>
      </c>
      <c r="AA266" s="18">
        <v>2</v>
      </c>
      <c r="AB266" s="18">
        <v>2</v>
      </c>
      <c r="AC266" s="18">
        <v>2</v>
      </c>
      <c r="AD266" s="18">
        <v>2</v>
      </c>
      <c r="AE266" s="17">
        <f>SUM(G266:O266)/36*100</f>
        <v>72.222222222222214</v>
      </c>
      <c r="AF266" s="17">
        <f>SUM(P266:V266)/16*100</f>
        <v>100</v>
      </c>
      <c r="AG266" s="17">
        <f>SUM(W266:AD266)/18*100</f>
        <v>66.666666666666657</v>
      </c>
    </row>
    <row r="267" spans="1:33" x14ac:dyDescent="0.2">
      <c r="A267" s="18" t="s">
        <v>294</v>
      </c>
      <c r="B267" s="20" t="s">
        <v>434</v>
      </c>
      <c r="C267" s="15" t="s">
        <v>408</v>
      </c>
      <c r="D267" s="32">
        <f>SUM(G267:AD267)</f>
        <v>7</v>
      </c>
      <c r="E267" s="19">
        <f>D267/70*100</f>
        <v>10</v>
      </c>
      <c r="G267" s="18">
        <v>0</v>
      </c>
      <c r="H267" s="18">
        <v>0</v>
      </c>
      <c r="I267" s="18">
        <v>0</v>
      </c>
      <c r="J267" s="18">
        <v>0</v>
      </c>
      <c r="K267" s="18">
        <v>0</v>
      </c>
      <c r="L267" s="18">
        <v>0</v>
      </c>
      <c r="M267" s="18">
        <v>0</v>
      </c>
      <c r="N267" s="18">
        <v>2</v>
      </c>
      <c r="O267" s="18">
        <v>0</v>
      </c>
      <c r="P267" s="18">
        <v>3</v>
      </c>
      <c r="Q267" s="18" t="s">
        <v>27</v>
      </c>
      <c r="R267" s="18">
        <v>0</v>
      </c>
      <c r="S267" s="18">
        <v>0</v>
      </c>
      <c r="T267" s="18">
        <v>0</v>
      </c>
      <c r="U267" s="18">
        <v>2</v>
      </c>
      <c r="V267" s="18">
        <v>0</v>
      </c>
      <c r="W267" s="18">
        <v>0</v>
      </c>
      <c r="X267" s="18">
        <v>0</v>
      </c>
      <c r="Y267" s="18">
        <v>0</v>
      </c>
      <c r="Z267" s="18">
        <v>0</v>
      </c>
      <c r="AA267" s="18">
        <v>0</v>
      </c>
      <c r="AB267" s="18">
        <v>0</v>
      </c>
      <c r="AC267" s="18">
        <v>0</v>
      </c>
      <c r="AD267" s="18">
        <v>0</v>
      </c>
      <c r="AE267" s="17">
        <f>SUM(G267:O267)/36*100</f>
        <v>5.5555555555555554</v>
      </c>
      <c r="AF267" s="17">
        <f>SUM(P267:V267)/16*100</f>
        <v>31.25</v>
      </c>
      <c r="AG267" s="17">
        <f>SUM(W267:AD267)/18*100</f>
        <v>0</v>
      </c>
    </row>
    <row r="268" spans="1:33" x14ac:dyDescent="0.2">
      <c r="A268" s="18" t="s">
        <v>295</v>
      </c>
      <c r="B268" s="15" t="s">
        <v>452</v>
      </c>
      <c r="C268" s="15" t="s">
        <v>436</v>
      </c>
      <c r="D268" s="32">
        <f>SUM(G268:AD268)</f>
        <v>52</v>
      </c>
      <c r="E268" s="19">
        <f>D268/70*100</f>
        <v>74.285714285714292</v>
      </c>
      <c r="G268" s="18">
        <v>4</v>
      </c>
      <c r="H268" s="18">
        <v>4</v>
      </c>
      <c r="I268" s="18">
        <v>4</v>
      </c>
      <c r="J268" s="18">
        <v>3</v>
      </c>
      <c r="K268" s="18">
        <v>6</v>
      </c>
      <c r="L268" s="18">
        <v>0</v>
      </c>
      <c r="M268" s="18">
        <v>0</v>
      </c>
      <c r="N268" s="18">
        <v>2</v>
      </c>
      <c r="O268" s="18">
        <v>2</v>
      </c>
      <c r="P268" s="18">
        <v>6</v>
      </c>
      <c r="Q268" s="18" t="s">
        <v>27</v>
      </c>
      <c r="R268" s="18">
        <v>1</v>
      </c>
      <c r="S268" s="18">
        <v>2</v>
      </c>
      <c r="T268" s="18">
        <v>2</v>
      </c>
      <c r="U268" s="18">
        <v>2</v>
      </c>
      <c r="V268" s="18">
        <v>2</v>
      </c>
      <c r="W268" s="18">
        <v>2</v>
      </c>
      <c r="X268" s="18">
        <v>2</v>
      </c>
      <c r="Y268" s="18">
        <v>2</v>
      </c>
      <c r="Z268" s="18">
        <v>0</v>
      </c>
      <c r="AA268" s="18">
        <v>2</v>
      </c>
      <c r="AB268" s="18">
        <v>2</v>
      </c>
      <c r="AC268" s="18">
        <v>2</v>
      </c>
      <c r="AD268" s="18">
        <v>0</v>
      </c>
      <c r="AE268" s="17">
        <f>SUM(G268:O268)/36*100</f>
        <v>69.444444444444443</v>
      </c>
      <c r="AF268" s="17">
        <f>SUM(P268:V268)/16*100</f>
        <v>93.75</v>
      </c>
      <c r="AG268" s="17">
        <f>SUM(W268:AD268)/18*100</f>
        <v>66.666666666666657</v>
      </c>
    </row>
    <row r="269" spans="1:33" ht="24" x14ac:dyDescent="0.2">
      <c r="A269" s="14" t="s">
        <v>296</v>
      </c>
      <c r="B269" s="15" t="s">
        <v>352</v>
      </c>
      <c r="C269" s="15" t="s">
        <v>337</v>
      </c>
      <c r="D269" s="30">
        <f>SUM(G269:AD269)</f>
        <v>37</v>
      </c>
      <c r="E269" s="16">
        <f>D269/70*100</f>
        <v>52.857142857142861</v>
      </c>
      <c r="F269" s="31"/>
      <c r="G269" s="14">
        <v>4</v>
      </c>
      <c r="H269" s="14">
        <v>4</v>
      </c>
      <c r="I269" s="14">
        <v>4</v>
      </c>
      <c r="J269" s="14">
        <v>0</v>
      </c>
      <c r="K269" s="14">
        <v>0</v>
      </c>
      <c r="L269" s="14">
        <v>0</v>
      </c>
      <c r="M269" s="14">
        <v>4</v>
      </c>
      <c r="N269" s="14">
        <v>2</v>
      </c>
      <c r="O269" s="14">
        <v>2</v>
      </c>
      <c r="P269" s="14">
        <v>6</v>
      </c>
      <c r="Q269" s="14" t="s">
        <v>27</v>
      </c>
      <c r="R269" s="14">
        <v>2</v>
      </c>
      <c r="S269" s="14">
        <v>2</v>
      </c>
      <c r="T269" s="14">
        <v>1</v>
      </c>
      <c r="U269" s="14">
        <v>2</v>
      </c>
      <c r="V269" s="14">
        <v>0</v>
      </c>
      <c r="W269" s="14">
        <v>0</v>
      </c>
      <c r="X269" s="14">
        <v>0</v>
      </c>
      <c r="Y269" s="14">
        <v>0</v>
      </c>
      <c r="Z269" s="14">
        <v>0</v>
      </c>
      <c r="AA269" s="14">
        <v>0</v>
      </c>
      <c r="AB269" s="14">
        <v>2</v>
      </c>
      <c r="AC269" s="14">
        <v>2</v>
      </c>
      <c r="AD269" s="14">
        <v>0</v>
      </c>
      <c r="AE269" s="17">
        <f>SUM(G269:O269)/36*100</f>
        <v>55.555555555555557</v>
      </c>
      <c r="AF269" s="17">
        <f>SUM(P269:V269)/16*100</f>
        <v>81.25</v>
      </c>
      <c r="AG269" s="17">
        <f>SUM(W269:AD269)/18*100</f>
        <v>22.222222222222221</v>
      </c>
    </row>
    <row r="270" spans="1:33" x14ac:dyDescent="0.2">
      <c r="A270" s="18" t="s">
        <v>297</v>
      </c>
      <c r="B270" s="15" t="s">
        <v>567</v>
      </c>
      <c r="C270" s="15" t="s">
        <v>537</v>
      </c>
      <c r="D270" s="32">
        <f>SUM(G270:AD270)</f>
        <v>6</v>
      </c>
      <c r="E270" s="19">
        <f>D270/70*100</f>
        <v>8.5714285714285712</v>
      </c>
      <c r="G270" s="18">
        <v>0</v>
      </c>
      <c r="H270" s="18">
        <v>0</v>
      </c>
      <c r="I270" s="18">
        <v>0</v>
      </c>
      <c r="J270" s="18">
        <v>0</v>
      </c>
      <c r="K270" s="18">
        <v>0</v>
      </c>
      <c r="L270" s="18">
        <v>0</v>
      </c>
      <c r="M270" s="18">
        <v>0</v>
      </c>
      <c r="N270" s="18">
        <v>1</v>
      </c>
      <c r="O270" s="18">
        <v>0</v>
      </c>
      <c r="P270" s="18">
        <v>3</v>
      </c>
      <c r="Q270" s="18" t="s">
        <v>27</v>
      </c>
      <c r="R270" s="18">
        <v>0</v>
      </c>
      <c r="S270" s="18">
        <v>0</v>
      </c>
      <c r="T270" s="18">
        <v>0</v>
      </c>
      <c r="U270" s="18">
        <v>2</v>
      </c>
      <c r="V270" s="18">
        <v>0</v>
      </c>
      <c r="W270" s="18">
        <v>0</v>
      </c>
      <c r="X270" s="18">
        <v>0</v>
      </c>
      <c r="Y270" s="18">
        <v>0</v>
      </c>
      <c r="Z270" s="18">
        <v>0</v>
      </c>
      <c r="AA270" s="18">
        <v>0</v>
      </c>
      <c r="AB270" s="18">
        <v>0</v>
      </c>
      <c r="AC270" s="18">
        <v>0</v>
      </c>
      <c r="AD270" s="18">
        <v>0</v>
      </c>
      <c r="AE270" s="17">
        <f>SUM(G270:O270)/36*100</f>
        <v>2.7777777777777777</v>
      </c>
      <c r="AF270" s="17">
        <f>SUM(P270:V270)/16*100</f>
        <v>31.25</v>
      </c>
      <c r="AG270" s="17">
        <f>SUM(W270:AD270)/18*100</f>
        <v>0</v>
      </c>
    </row>
    <row r="271" spans="1:33" x14ac:dyDescent="0.2">
      <c r="A271" s="18" t="s">
        <v>298</v>
      </c>
      <c r="B271" s="20" t="s">
        <v>401</v>
      </c>
      <c r="C271" s="15" t="s">
        <v>380</v>
      </c>
      <c r="D271" s="32">
        <f>SUM(G271:AD271)</f>
        <v>14</v>
      </c>
      <c r="E271" s="19">
        <f>D271/70*100</f>
        <v>20</v>
      </c>
      <c r="G271" s="18">
        <v>4</v>
      </c>
      <c r="H271" s="18">
        <v>0</v>
      </c>
      <c r="I271" s="18">
        <v>0</v>
      </c>
      <c r="J271" s="18">
        <v>3</v>
      </c>
      <c r="K271" s="18">
        <v>0</v>
      </c>
      <c r="L271" s="18">
        <v>0</v>
      </c>
      <c r="M271" s="18">
        <v>0</v>
      </c>
      <c r="N271" s="18">
        <v>0</v>
      </c>
      <c r="O271" s="18">
        <v>0</v>
      </c>
      <c r="P271" s="18">
        <v>3</v>
      </c>
      <c r="Q271" s="18" t="s">
        <v>27</v>
      </c>
      <c r="R271" s="18">
        <v>0</v>
      </c>
      <c r="S271" s="18">
        <v>0</v>
      </c>
      <c r="T271" s="18">
        <v>2</v>
      </c>
      <c r="U271" s="18">
        <v>0</v>
      </c>
      <c r="V271" s="18">
        <v>0</v>
      </c>
      <c r="W271" s="18">
        <v>0</v>
      </c>
      <c r="X271" s="18">
        <v>0</v>
      </c>
      <c r="Y271" s="18">
        <v>0</v>
      </c>
      <c r="Z271" s="18">
        <v>0</v>
      </c>
      <c r="AA271" s="18">
        <v>0</v>
      </c>
      <c r="AB271" s="18">
        <v>0</v>
      </c>
      <c r="AC271" s="18">
        <v>2</v>
      </c>
      <c r="AD271" s="18">
        <v>0</v>
      </c>
      <c r="AE271" s="17">
        <f>SUM(G271:O271)/36*100</f>
        <v>19.444444444444446</v>
      </c>
      <c r="AF271" s="17">
        <f>SUM(P271:V271)/16*100</f>
        <v>31.25</v>
      </c>
      <c r="AG271" s="17">
        <f>SUM(W271:AD271)/18*100</f>
        <v>11.111111111111111</v>
      </c>
    </row>
    <row r="272" spans="1:33" x14ac:dyDescent="0.2">
      <c r="A272" s="14" t="s">
        <v>299</v>
      </c>
      <c r="B272" s="15" t="s">
        <v>445</v>
      </c>
      <c r="C272" s="15" t="s">
        <v>436</v>
      </c>
      <c r="D272" s="30">
        <f>SUM(G272:AD272)</f>
        <v>58</v>
      </c>
      <c r="E272" s="16">
        <f>D272/70*100</f>
        <v>82.857142857142861</v>
      </c>
      <c r="F272" s="31"/>
      <c r="G272" s="14">
        <v>4</v>
      </c>
      <c r="H272" s="14">
        <v>4</v>
      </c>
      <c r="I272" s="14">
        <v>0</v>
      </c>
      <c r="J272" s="14">
        <v>6</v>
      </c>
      <c r="K272" s="14">
        <v>6</v>
      </c>
      <c r="L272" s="14">
        <v>0</v>
      </c>
      <c r="M272" s="14">
        <v>4</v>
      </c>
      <c r="N272" s="14">
        <v>2</v>
      </c>
      <c r="O272" s="14">
        <v>4</v>
      </c>
      <c r="P272" s="14">
        <v>6</v>
      </c>
      <c r="Q272" s="14" t="s">
        <v>27</v>
      </c>
      <c r="R272" s="14">
        <v>1</v>
      </c>
      <c r="S272" s="14">
        <v>2</v>
      </c>
      <c r="T272" s="14">
        <v>1</v>
      </c>
      <c r="U272" s="14">
        <v>2</v>
      </c>
      <c r="V272" s="14">
        <v>2</v>
      </c>
      <c r="W272" s="14">
        <v>2</v>
      </c>
      <c r="X272" s="14">
        <v>2</v>
      </c>
      <c r="Y272" s="14">
        <v>2</v>
      </c>
      <c r="Z272" s="14">
        <v>0</v>
      </c>
      <c r="AA272" s="14">
        <v>2</v>
      </c>
      <c r="AB272" s="14">
        <v>4</v>
      </c>
      <c r="AC272" s="14">
        <v>2</v>
      </c>
      <c r="AD272" s="14">
        <v>0</v>
      </c>
      <c r="AE272" s="17">
        <f>SUM(G272:O272)/36*100</f>
        <v>83.333333333333343</v>
      </c>
      <c r="AF272" s="17">
        <f>SUM(P272:V272)/16*100</f>
        <v>87.5</v>
      </c>
      <c r="AG272" s="17">
        <f>SUM(W272:AD272)/18*100</f>
        <v>77.777777777777786</v>
      </c>
    </row>
    <row r="273" spans="1:33" x14ac:dyDescent="0.2">
      <c r="A273" s="14" t="s">
        <v>300</v>
      </c>
      <c r="B273" s="15" t="s">
        <v>555</v>
      </c>
      <c r="C273" s="15" t="s">
        <v>537</v>
      </c>
      <c r="D273" s="30">
        <f>SUM(G273:AD273)</f>
        <v>35</v>
      </c>
      <c r="E273" s="16">
        <f>D273/70*100</f>
        <v>50</v>
      </c>
      <c r="F273" s="31"/>
      <c r="G273" s="14">
        <v>0</v>
      </c>
      <c r="H273" s="14">
        <v>0</v>
      </c>
      <c r="I273" s="14">
        <v>0</v>
      </c>
      <c r="J273" s="14">
        <v>6</v>
      </c>
      <c r="K273" s="14">
        <v>0</v>
      </c>
      <c r="L273" s="14">
        <v>0</v>
      </c>
      <c r="M273" s="14">
        <v>0</v>
      </c>
      <c r="N273" s="14">
        <v>2</v>
      </c>
      <c r="O273" s="14">
        <v>2</v>
      </c>
      <c r="P273" s="14">
        <v>6</v>
      </c>
      <c r="Q273" s="14" t="s">
        <v>27</v>
      </c>
      <c r="R273" s="14">
        <v>2</v>
      </c>
      <c r="S273" s="14">
        <v>0</v>
      </c>
      <c r="T273" s="14">
        <v>1</v>
      </c>
      <c r="U273" s="14">
        <v>2</v>
      </c>
      <c r="V273" s="14">
        <v>2</v>
      </c>
      <c r="W273" s="14">
        <v>2</v>
      </c>
      <c r="X273" s="14">
        <v>2</v>
      </c>
      <c r="Y273" s="14">
        <v>2</v>
      </c>
      <c r="Z273" s="14">
        <v>0</v>
      </c>
      <c r="AA273" s="14">
        <v>2</v>
      </c>
      <c r="AB273" s="14">
        <v>0</v>
      </c>
      <c r="AC273" s="14">
        <v>2</v>
      </c>
      <c r="AD273" s="14">
        <v>2</v>
      </c>
      <c r="AE273" s="17">
        <f>SUM(G273:O273)/36*100</f>
        <v>27.777777777777779</v>
      </c>
      <c r="AF273" s="17">
        <f>SUM(P273:V273)/16*100</f>
        <v>81.25</v>
      </c>
      <c r="AG273" s="17">
        <f>SUM(W273:AD273)/18*100</f>
        <v>66.666666666666657</v>
      </c>
    </row>
    <row r="274" spans="1:33" x14ac:dyDescent="0.2">
      <c r="A274" s="14" t="s">
        <v>301</v>
      </c>
      <c r="B274" s="15" t="s">
        <v>539</v>
      </c>
      <c r="C274" s="15" t="s">
        <v>537</v>
      </c>
      <c r="D274" s="30">
        <f>SUM(G274:AD274)</f>
        <v>66</v>
      </c>
      <c r="E274" s="16">
        <f>D274/70*100</f>
        <v>94.285714285714278</v>
      </c>
      <c r="F274" s="31">
        <v>2</v>
      </c>
      <c r="G274" s="14">
        <v>4</v>
      </c>
      <c r="H274" s="14">
        <v>4</v>
      </c>
      <c r="I274" s="14">
        <v>4</v>
      </c>
      <c r="J274" s="14">
        <v>6</v>
      </c>
      <c r="K274" s="14">
        <v>6</v>
      </c>
      <c r="L274" s="14">
        <v>0</v>
      </c>
      <c r="M274" s="14">
        <v>4</v>
      </c>
      <c r="N274" s="14">
        <v>2</v>
      </c>
      <c r="O274" s="14">
        <v>4</v>
      </c>
      <c r="P274" s="14">
        <v>6</v>
      </c>
      <c r="Q274" s="14" t="s">
        <v>28</v>
      </c>
      <c r="R274" s="14">
        <v>2</v>
      </c>
      <c r="S274" s="14">
        <v>2</v>
      </c>
      <c r="T274" s="14">
        <v>0</v>
      </c>
      <c r="U274" s="14">
        <v>2</v>
      </c>
      <c r="V274" s="14">
        <v>2</v>
      </c>
      <c r="W274" s="14">
        <v>2</v>
      </c>
      <c r="X274" s="14">
        <v>2</v>
      </c>
      <c r="Y274" s="14">
        <v>2</v>
      </c>
      <c r="Z274" s="14">
        <v>2</v>
      </c>
      <c r="AA274" s="14">
        <v>2</v>
      </c>
      <c r="AB274" s="14">
        <v>4</v>
      </c>
      <c r="AC274" s="14">
        <v>2</v>
      </c>
      <c r="AD274" s="14">
        <v>2</v>
      </c>
      <c r="AE274" s="17">
        <f>SUM(G274:O274)/36*100</f>
        <v>94.444444444444443</v>
      </c>
      <c r="AF274" s="17">
        <f>SUM(P274:V274)/16*100</f>
        <v>87.5</v>
      </c>
      <c r="AG274" s="17">
        <f>SUM(W274:AD274)/18*100</f>
        <v>100</v>
      </c>
    </row>
    <row r="275" spans="1:33" x14ac:dyDescent="0.2">
      <c r="A275" s="18" t="s">
        <v>302</v>
      </c>
      <c r="B275" s="15" t="s">
        <v>541</v>
      </c>
      <c r="C275" s="15" t="s">
        <v>537</v>
      </c>
      <c r="D275" s="30">
        <f>SUM(G275:AD275)</f>
        <v>60</v>
      </c>
      <c r="E275" s="16">
        <f>D275/70*100</f>
        <v>85.714285714285708</v>
      </c>
      <c r="F275" s="31"/>
      <c r="G275" s="18">
        <v>4</v>
      </c>
      <c r="H275" s="18">
        <v>2</v>
      </c>
      <c r="I275" s="18">
        <v>4</v>
      </c>
      <c r="J275" s="18">
        <v>6</v>
      </c>
      <c r="K275" s="18">
        <v>6</v>
      </c>
      <c r="L275" s="18">
        <v>0</v>
      </c>
      <c r="M275" s="18">
        <v>4</v>
      </c>
      <c r="N275" s="18">
        <v>2</v>
      </c>
      <c r="O275" s="18">
        <v>2</v>
      </c>
      <c r="P275" s="18">
        <v>6</v>
      </c>
      <c r="Q275" s="18" t="s">
        <v>27</v>
      </c>
      <c r="R275" s="18">
        <v>2</v>
      </c>
      <c r="S275" s="18">
        <v>2</v>
      </c>
      <c r="T275" s="18">
        <v>2</v>
      </c>
      <c r="U275" s="18">
        <v>2</v>
      </c>
      <c r="V275" s="18">
        <v>2</v>
      </c>
      <c r="W275" s="18">
        <v>2</v>
      </c>
      <c r="X275" s="18">
        <v>2</v>
      </c>
      <c r="Y275" s="18">
        <v>2</v>
      </c>
      <c r="Z275" s="18">
        <v>0</v>
      </c>
      <c r="AA275" s="18">
        <v>2</v>
      </c>
      <c r="AB275" s="18">
        <v>2</v>
      </c>
      <c r="AC275" s="18">
        <v>2</v>
      </c>
      <c r="AD275" s="18">
        <v>2</v>
      </c>
      <c r="AE275" s="17">
        <f>SUM(G275:O275)/36*100</f>
        <v>83.333333333333343</v>
      </c>
      <c r="AF275" s="17">
        <f>SUM(P275:V275)/16*100</f>
        <v>100</v>
      </c>
      <c r="AG275" s="17">
        <f>SUM(W275:AD275)/18*100</f>
        <v>77.777777777777786</v>
      </c>
    </row>
    <row r="276" spans="1:33" x14ac:dyDescent="0.2">
      <c r="A276" s="14" t="s">
        <v>303</v>
      </c>
      <c r="B276" s="15" t="s">
        <v>516</v>
      </c>
      <c r="C276" s="15" t="s">
        <v>495</v>
      </c>
      <c r="D276" s="30">
        <f>SUM(G276:AD276)</f>
        <v>48</v>
      </c>
      <c r="E276" s="16">
        <f>D276/70*100</f>
        <v>68.571428571428569</v>
      </c>
      <c r="F276" s="31"/>
      <c r="G276" s="14">
        <v>4</v>
      </c>
      <c r="H276" s="14">
        <v>4</v>
      </c>
      <c r="I276" s="14">
        <v>0</v>
      </c>
      <c r="J276" s="14">
        <v>0</v>
      </c>
      <c r="K276" s="14">
        <v>0</v>
      </c>
      <c r="L276" s="14">
        <v>0</v>
      </c>
      <c r="M276" s="14">
        <v>4</v>
      </c>
      <c r="N276" s="14">
        <v>2</v>
      </c>
      <c r="O276" s="14">
        <v>2</v>
      </c>
      <c r="P276" s="14">
        <v>6</v>
      </c>
      <c r="Q276" s="14" t="s">
        <v>27</v>
      </c>
      <c r="R276" s="14">
        <v>2</v>
      </c>
      <c r="S276" s="14">
        <v>2</v>
      </c>
      <c r="T276" s="14">
        <v>2</v>
      </c>
      <c r="U276" s="14">
        <v>2</v>
      </c>
      <c r="V276" s="14">
        <v>2</v>
      </c>
      <c r="W276" s="14">
        <v>2</v>
      </c>
      <c r="X276" s="14">
        <v>2</v>
      </c>
      <c r="Y276" s="14">
        <v>2</v>
      </c>
      <c r="Z276" s="14">
        <v>2</v>
      </c>
      <c r="AA276" s="14">
        <v>0</v>
      </c>
      <c r="AB276" s="14">
        <v>4</v>
      </c>
      <c r="AC276" s="14">
        <v>2</v>
      </c>
      <c r="AD276" s="14">
        <v>2</v>
      </c>
      <c r="AE276" s="17">
        <f>SUM(G276:O276)/36*100</f>
        <v>44.444444444444443</v>
      </c>
      <c r="AF276" s="17">
        <f>SUM(P276:V276)/16*100</f>
        <v>100</v>
      </c>
      <c r="AG276" s="17">
        <f>SUM(W276:AD276)/18*100</f>
        <v>88.888888888888886</v>
      </c>
    </row>
    <row r="277" spans="1:33" x14ac:dyDescent="0.2">
      <c r="A277" s="18" t="s">
        <v>304</v>
      </c>
      <c r="B277" s="20" t="s">
        <v>424</v>
      </c>
      <c r="C277" s="15" t="s">
        <v>408</v>
      </c>
      <c r="D277" s="32">
        <f>SUM(G277:AD277)</f>
        <v>30</v>
      </c>
      <c r="E277" s="19">
        <f>D277/70*100</f>
        <v>42.857142857142854</v>
      </c>
      <c r="G277" s="18">
        <v>2</v>
      </c>
      <c r="H277" s="18">
        <v>4</v>
      </c>
      <c r="I277" s="18">
        <v>0</v>
      </c>
      <c r="J277" s="18">
        <v>0</v>
      </c>
      <c r="K277" s="18">
        <v>0</v>
      </c>
      <c r="L277" s="18">
        <v>0</v>
      </c>
      <c r="M277" s="18">
        <v>0</v>
      </c>
      <c r="N277" s="18">
        <v>2</v>
      </c>
      <c r="O277" s="18">
        <v>2</v>
      </c>
      <c r="P277" s="18">
        <v>6</v>
      </c>
      <c r="Q277" s="18" t="s">
        <v>28</v>
      </c>
      <c r="R277" s="18">
        <v>1</v>
      </c>
      <c r="S277" s="18">
        <v>1</v>
      </c>
      <c r="T277" s="18">
        <v>2</v>
      </c>
      <c r="U277" s="18">
        <v>2</v>
      </c>
      <c r="V277" s="18">
        <v>1</v>
      </c>
      <c r="W277" s="18">
        <v>1</v>
      </c>
      <c r="X277" s="18">
        <v>0</v>
      </c>
      <c r="Y277" s="18">
        <v>0</v>
      </c>
      <c r="Z277" s="18">
        <v>0</v>
      </c>
      <c r="AA277" s="18">
        <v>1</v>
      </c>
      <c r="AB277" s="18">
        <v>2</v>
      </c>
      <c r="AC277" s="18">
        <v>2</v>
      </c>
      <c r="AD277" s="18">
        <v>1</v>
      </c>
      <c r="AE277" s="17">
        <f>SUM(G277:O277)/36*100</f>
        <v>27.777777777777779</v>
      </c>
      <c r="AF277" s="17">
        <f>SUM(P277:V277)/16*100</f>
        <v>81.25</v>
      </c>
      <c r="AG277" s="17">
        <f>SUM(W277:AD277)/18*100</f>
        <v>38.888888888888893</v>
      </c>
    </row>
    <row r="278" spans="1:33" x14ac:dyDescent="0.2">
      <c r="A278" s="18" t="s">
        <v>305</v>
      </c>
      <c r="B278" s="15" t="s">
        <v>466</v>
      </c>
      <c r="C278" s="15" t="s">
        <v>436</v>
      </c>
      <c r="D278" s="32">
        <f>SUM(G278:AD278)</f>
        <v>25</v>
      </c>
      <c r="E278" s="19">
        <f>D278/70*100</f>
        <v>35.714285714285715</v>
      </c>
      <c r="G278" s="18">
        <v>2</v>
      </c>
      <c r="H278" s="18">
        <v>2</v>
      </c>
      <c r="I278" s="18">
        <v>2</v>
      </c>
      <c r="J278" s="18">
        <v>3</v>
      </c>
      <c r="K278" s="18">
        <v>3</v>
      </c>
      <c r="L278" s="18">
        <v>0</v>
      </c>
      <c r="M278" s="18">
        <v>2</v>
      </c>
      <c r="N278" s="18">
        <v>2</v>
      </c>
      <c r="O278" s="18">
        <v>0</v>
      </c>
      <c r="P278" s="18">
        <v>3</v>
      </c>
      <c r="Q278" s="18" t="s">
        <v>27</v>
      </c>
      <c r="R278" s="18">
        <v>0</v>
      </c>
      <c r="S278" s="18">
        <v>1</v>
      </c>
      <c r="T278" s="18">
        <v>1</v>
      </c>
      <c r="U278" s="18">
        <v>2</v>
      </c>
      <c r="V278" s="18">
        <v>0</v>
      </c>
      <c r="W278" s="18">
        <v>0</v>
      </c>
      <c r="X278" s="18">
        <v>1</v>
      </c>
      <c r="Y278" s="18">
        <v>0</v>
      </c>
      <c r="Z278" s="18">
        <v>0</v>
      </c>
      <c r="AA278" s="18">
        <v>0</v>
      </c>
      <c r="AB278" s="18">
        <v>0</v>
      </c>
      <c r="AC278" s="18">
        <v>1</v>
      </c>
      <c r="AD278" s="18">
        <v>0</v>
      </c>
      <c r="AE278" s="17">
        <f>SUM(G278:O278)/36*100</f>
        <v>44.444444444444443</v>
      </c>
      <c r="AF278" s="17">
        <f>SUM(P278:V278)/16*100</f>
        <v>43.75</v>
      </c>
      <c r="AG278" s="17">
        <f>SUM(W278:AD278)/18*100</f>
        <v>11.111111111111111</v>
      </c>
    </row>
    <row r="279" spans="1:33" ht="24" x14ac:dyDescent="0.2">
      <c r="A279" s="18" t="s">
        <v>306</v>
      </c>
      <c r="B279" s="15" t="s">
        <v>625</v>
      </c>
      <c r="C279" s="15" t="s">
        <v>626</v>
      </c>
      <c r="D279" s="30">
        <f>SUM(G279:AD279)</f>
        <v>49</v>
      </c>
      <c r="E279" s="16">
        <f>D279/70*100</f>
        <v>70</v>
      </c>
      <c r="F279" s="31"/>
      <c r="G279" s="18">
        <v>4</v>
      </c>
      <c r="H279" s="18">
        <v>4</v>
      </c>
      <c r="I279" s="18">
        <v>4</v>
      </c>
      <c r="J279" s="18">
        <v>0</v>
      </c>
      <c r="K279" s="18">
        <v>0</v>
      </c>
      <c r="L279" s="18">
        <v>0</v>
      </c>
      <c r="M279" s="18">
        <v>4</v>
      </c>
      <c r="N279" s="18">
        <v>2</v>
      </c>
      <c r="O279" s="18">
        <v>4</v>
      </c>
      <c r="P279" s="18">
        <v>6</v>
      </c>
      <c r="Q279" s="18" t="s">
        <v>27</v>
      </c>
      <c r="R279" s="18">
        <v>2</v>
      </c>
      <c r="S279" s="18">
        <v>1</v>
      </c>
      <c r="T279" s="18">
        <v>2</v>
      </c>
      <c r="U279" s="18">
        <v>2</v>
      </c>
      <c r="V279" s="18">
        <v>2</v>
      </c>
      <c r="W279" s="18">
        <v>2</v>
      </c>
      <c r="X279" s="18">
        <v>2</v>
      </c>
      <c r="Y279" s="18">
        <v>0</v>
      </c>
      <c r="Z279" s="18">
        <v>0</v>
      </c>
      <c r="AA279" s="18">
        <v>2</v>
      </c>
      <c r="AB279" s="18">
        <v>4</v>
      </c>
      <c r="AC279" s="18">
        <v>2</v>
      </c>
      <c r="AD279" s="18">
        <v>0</v>
      </c>
      <c r="AE279" s="17">
        <f>SUM(G279:O279)/36*100</f>
        <v>61.111111111111114</v>
      </c>
      <c r="AF279" s="17">
        <f>SUM(P279:V279)/16*100</f>
        <v>93.75</v>
      </c>
      <c r="AG279" s="17">
        <f>SUM(W279:AD279)/18*100</f>
        <v>66.666666666666657</v>
      </c>
    </row>
    <row r="280" spans="1:33" x14ac:dyDescent="0.2">
      <c r="A280" s="18" t="s">
        <v>307</v>
      </c>
      <c r="B280" s="20" t="s">
        <v>527</v>
      </c>
      <c r="C280" s="15" t="s">
        <v>495</v>
      </c>
      <c r="D280" s="32">
        <f>SUM(G280:AD280)</f>
        <v>13</v>
      </c>
      <c r="E280" s="19">
        <f>D280/70*100</f>
        <v>18.571428571428573</v>
      </c>
      <c r="G280" s="18">
        <v>2</v>
      </c>
      <c r="H280" s="18">
        <v>2</v>
      </c>
      <c r="I280" s="18">
        <v>2</v>
      </c>
      <c r="J280" s="18">
        <v>0</v>
      </c>
      <c r="K280" s="18">
        <v>0</v>
      </c>
      <c r="L280" s="18">
        <v>0</v>
      </c>
      <c r="M280" s="18">
        <v>0</v>
      </c>
      <c r="N280" s="18">
        <v>1</v>
      </c>
      <c r="O280" s="18">
        <v>0</v>
      </c>
      <c r="P280" s="18">
        <v>3</v>
      </c>
      <c r="Q280" s="18" t="s">
        <v>28</v>
      </c>
      <c r="R280" s="18">
        <v>0</v>
      </c>
      <c r="S280" s="18">
        <v>2</v>
      </c>
      <c r="T280" s="18">
        <v>0</v>
      </c>
      <c r="U280" s="18">
        <v>1</v>
      </c>
      <c r="V280" s="18">
        <v>0</v>
      </c>
      <c r="W280" s="18">
        <v>0</v>
      </c>
      <c r="X280" s="18">
        <v>0</v>
      </c>
      <c r="Y280" s="18">
        <v>0</v>
      </c>
      <c r="Z280" s="18">
        <v>0</v>
      </c>
      <c r="AA280" s="18">
        <v>0</v>
      </c>
      <c r="AB280" s="18">
        <v>0</v>
      </c>
      <c r="AC280" s="18">
        <v>0</v>
      </c>
      <c r="AD280" s="18">
        <v>0</v>
      </c>
      <c r="AE280" s="17">
        <f>SUM(G280:O280)/36*100</f>
        <v>19.444444444444446</v>
      </c>
      <c r="AF280" s="17">
        <f>SUM(P280:V280)/16*100</f>
        <v>37.5</v>
      </c>
      <c r="AG280" s="17">
        <f>SUM(W280:AD280)/18*100</f>
        <v>0</v>
      </c>
    </row>
    <row r="281" spans="1:33" ht="24" x14ac:dyDescent="0.2">
      <c r="A281" s="18" t="s">
        <v>308</v>
      </c>
      <c r="B281" s="15" t="s">
        <v>374</v>
      </c>
      <c r="C281" s="15" t="s">
        <v>337</v>
      </c>
      <c r="D281" s="32">
        <f>SUM(G281:AD281)</f>
        <v>3</v>
      </c>
      <c r="E281" s="19">
        <f>D281/70*100</f>
        <v>4.2857142857142856</v>
      </c>
      <c r="G281" s="18">
        <v>0</v>
      </c>
      <c r="H281" s="18">
        <v>0</v>
      </c>
      <c r="I281" s="18">
        <v>0</v>
      </c>
      <c r="J281" s="18">
        <v>0</v>
      </c>
      <c r="K281" s="18">
        <v>0</v>
      </c>
      <c r="L281" s="18">
        <v>0</v>
      </c>
      <c r="M281" s="18">
        <v>0</v>
      </c>
      <c r="N281" s="18">
        <v>0</v>
      </c>
      <c r="O281" s="18">
        <v>0</v>
      </c>
      <c r="P281" s="18">
        <v>3</v>
      </c>
      <c r="Q281" s="18" t="s">
        <v>27</v>
      </c>
      <c r="R281" s="18">
        <v>0</v>
      </c>
      <c r="S281" s="18">
        <v>0</v>
      </c>
      <c r="T281" s="18">
        <v>0</v>
      </c>
      <c r="U281" s="18">
        <v>0</v>
      </c>
      <c r="V281" s="18">
        <v>0</v>
      </c>
      <c r="W281" s="18">
        <v>0</v>
      </c>
      <c r="X281" s="18">
        <v>0</v>
      </c>
      <c r="Y281" s="18">
        <v>0</v>
      </c>
      <c r="Z281" s="18">
        <v>0</v>
      </c>
      <c r="AA281" s="18">
        <v>0</v>
      </c>
      <c r="AB281" s="18">
        <v>0</v>
      </c>
      <c r="AC281" s="18">
        <v>0</v>
      </c>
      <c r="AD281" s="18">
        <v>0</v>
      </c>
      <c r="AE281" s="17">
        <f>SUM(G281:O281)/36*100</f>
        <v>0</v>
      </c>
      <c r="AF281" s="17">
        <f>SUM(P281:V281)/16*100</f>
        <v>18.75</v>
      </c>
      <c r="AG281" s="17">
        <f>SUM(W281:AD281)/18*100</f>
        <v>0</v>
      </c>
    </row>
    <row r="282" spans="1:33" ht="24" x14ac:dyDescent="0.2">
      <c r="A282" s="18" t="s">
        <v>309</v>
      </c>
      <c r="B282" s="15" t="s">
        <v>362</v>
      </c>
      <c r="C282" s="15" t="s">
        <v>337</v>
      </c>
      <c r="D282" s="32">
        <f>SUM(G282:AD282)</f>
        <v>12</v>
      </c>
      <c r="E282" s="19">
        <f>D282/70*100</f>
        <v>17.142857142857142</v>
      </c>
      <c r="G282" s="18">
        <v>2</v>
      </c>
      <c r="H282" s="18">
        <v>0</v>
      </c>
      <c r="I282" s="18">
        <v>2</v>
      </c>
      <c r="J282" s="18">
        <v>0</v>
      </c>
      <c r="K282" s="18">
        <v>0</v>
      </c>
      <c r="L282" s="18">
        <v>0</v>
      </c>
      <c r="M282" s="18">
        <v>0</v>
      </c>
      <c r="N282" s="18">
        <v>2</v>
      </c>
      <c r="O282" s="18">
        <v>0</v>
      </c>
      <c r="P282" s="18">
        <v>3</v>
      </c>
      <c r="Q282" s="18" t="s">
        <v>27</v>
      </c>
      <c r="R282" s="18">
        <v>0</v>
      </c>
      <c r="S282" s="18">
        <v>1</v>
      </c>
      <c r="T282" s="18">
        <v>0</v>
      </c>
      <c r="U282" s="18">
        <v>2</v>
      </c>
      <c r="V282" s="18">
        <v>0</v>
      </c>
      <c r="W282" s="18">
        <v>0</v>
      </c>
      <c r="X282" s="18">
        <v>0</v>
      </c>
      <c r="Y282" s="18">
        <v>0</v>
      </c>
      <c r="Z282" s="18">
        <v>0</v>
      </c>
      <c r="AA282" s="18">
        <v>0</v>
      </c>
      <c r="AB282" s="18">
        <v>0</v>
      </c>
      <c r="AC282" s="18">
        <v>0</v>
      </c>
      <c r="AD282" s="18">
        <v>0</v>
      </c>
      <c r="AE282" s="17">
        <f>SUM(G282:O282)/36*100</f>
        <v>16.666666666666664</v>
      </c>
      <c r="AF282" s="17">
        <f>SUM(P282:V282)/16*100</f>
        <v>37.5</v>
      </c>
      <c r="AG282" s="17">
        <f>SUM(W282:AD282)/18*100</f>
        <v>0</v>
      </c>
    </row>
    <row r="283" spans="1:33" ht="24" x14ac:dyDescent="0.2">
      <c r="A283" s="20" t="s">
        <v>310</v>
      </c>
      <c r="B283" s="15" t="s">
        <v>579</v>
      </c>
      <c r="C283" s="15" t="s">
        <v>572</v>
      </c>
      <c r="D283" s="30">
        <f>SUM(G283:AD283)</f>
        <v>53</v>
      </c>
      <c r="E283" s="16">
        <f>D283/70*100</f>
        <v>75.714285714285708</v>
      </c>
      <c r="F283" s="31"/>
      <c r="G283" s="20">
        <v>4</v>
      </c>
      <c r="H283" s="20">
        <v>4</v>
      </c>
      <c r="I283" s="20">
        <v>4</v>
      </c>
      <c r="J283" s="20">
        <v>0</v>
      </c>
      <c r="K283" s="20">
        <v>0</v>
      </c>
      <c r="L283" s="20">
        <v>0</v>
      </c>
      <c r="M283" s="20">
        <v>4</v>
      </c>
      <c r="N283" s="20">
        <v>1</v>
      </c>
      <c r="O283" s="20">
        <v>4</v>
      </c>
      <c r="P283" s="20">
        <v>6</v>
      </c>
      <c r="Q283" s="20" t="s">
        <v>27</v>
      </c>
      <c r="R283" s="20">
        <v>2</v>
      </c>
      <c r="S283" s="20">
        <v>2</v>
      </c>
      <c r="T283" s="20">
        <v>2</v>
      </c>
      <c r="U283" s="20">
        <v>2</v>
      </c>
      <c r="V283" s="20">
        <v>2</v>
      </c>
      <c r="W283" s="20">
        <v>2</v>
      </c>
      <c r="X283" s="20">
        <v>2</v>
      </c>
      <c r="Y283" s="20">
        <v>2</v>
      </c>
      <c r="Z283" s="20">
        <v>2</v>
      </c>
      <c r="AA283" s="20">
        <v>2</v>
      </c>
      <c r="AB283" s="20">
        <v>2</v>
      </c>
      <c r="AC283" s="20">
        <v>2</v>
      </c>
      <c r="AD283" s="20">
        <v>2</v>
      </c>
      <c r="AE283" s="17">
        <f>SUM(G283:O283)/36*100</f>
        <v>58.333333333333336</v>
      </c>
      <c r="AF283" s="17">
        <f>SUM(P283:V283)/16*100</f>
        <v>100</v>
      </c>
      <c r="AG283" s="17">
        <f>SUM(W283:AD283)/18*100</f>
        <v>88.888888888888886</v>
      </c>
    </row>
    <row r="284" spans="1:33" x14ac:dyDescent="0.2">
      <c r="A284" s="18" t="s">
        <v>311</v>
      </c>
      <c r="B284" s="15" t="s">
        <v>493</v>
      </c>
      <c r="C284" s="15" t="s">
        <v>436</v>
      </c>
      <c r="D284" s="32">
        <f>SUM(G284:AD284)</f>
        <v>0</v>
      </c>
      <c r="E284" s="19">
        <f>D284/70*100</f>
        <v>0</v>
      </c>
      <c r="G284" s="18">
        <v>0</v>
      </c>
      <c r="H284" s="18">
        <v>0</v>
      </c>
      <c r="I284" s="18">
        <v>0</v>
      </c>
      <c r="J284" s="18">
        <v>0</v>
      </c>
      <c r="K284" s="18">
        <v>0</v>
      </c>
      <c r="L284" s="18">
        <v>0</v>
      </c>
      <c r="M284" s="18">
        <v>0</v>
      </c>
      <c r="N284" s="18">
        <v>0</v>
      </c>
      <c r="O284" s="18">
        <v>0</v>
      </c>
      <c r="P284" s="18">
        <v>0</v>
      </c>
      <c r="Q284" s="18" t="s">
        <v>27</v>
      </c>
      <c r="R284" s="18">
        <v>0</v>
      </c>
      <c r="S284" s="18">
        <v>0</v>
      </c>
      <c r="T284" s="18">
        <v>0</v>
      </c>
      <c r="U284" s="18">
        <v>0</v>
      </c>
      <c r="V284" s="18">
        <v>0</v>
      </c>
      <c r="W284" s="18">
        <v>0</v>
      </c>
      <c r="X284" s="18">
        <v>0</v>
      </c>
      <c r="Y284" s="18">
        <v>0</v>
      </c>
      <c r="Z284" s="18">
        <v>0</v>
      </c>
      <c r="AA284" s="18">
        <v>0</v>
      </c>
      <c r="AB284" s="18">
        <v>0</v>
      </c>
      <c r="AC284" s="18">
        <v>0</v>
      </c>
      <c r="AD284" s="18">
        <v>0</v>
      </c>
      <c r="AE284" s="17">
        <f>SUM(G284:O284)/36*100</f>
        <v>0</v>
      </c>
      <c r="AF284" s="17">
        <f>SUM(P284:V284)/16*100</f>
        <v>0</v>
      </c>
      <c r="AG284" s="17">
        <f>SUM(W284:AD284)/18*100</f>
        <v>0</v>
      </c>
    </row>
    <row r="285" spans="1:33" x14ac:dyDescent="0.2">
      <c r="A285" s="14" t="s">
        <v>312</v>
      </c>
      <c r="B285" s="15" t="s">
        <v>397</v>
      </c>
      <c r="C285" s="15" t="s">
        <v>380</v>
      </c>
      <c r="D285" s="30">
        <f>SUM(G285:AD285)</f>
        <v>24</v>
      </c>
      <c r="E285" s="16">
        <f>D285/70*100</f>
        <v>34.285714285714285</v>
      </c>
      <c r="F285" s="31"/>
      <c r="G285" s="14">
        <v>0</v>
      </c>
      <c r="H285" s="14">
        <v>0</v>
      </c>
      <c r="I285" s="14">
        <v>0</v>
      </c>
      <c r="J285" s="14">
        <v>0</v>
      </c>
      <c r="K285" s="14">
        <v>0</v>
      </c>
      <c r="L285" s="14">
        <v>0</v>
      </c>
      <c r="M285" s="14">
        <v>0</v>
      </c>
      <c r="N285" s="14">
        <v>2</v>
      </c>
      <c r="O285" s="14">
        <v>0</v>
      </c>
      <c r="P285" s="14">
        <v>6</v>
      </c>
      <c r="Q285" s="14" t="s">
        <v>27</v>
      </c>
      <c r="R285" s="14">
        <v>1</v>
      </c>
      <c r="S285" s="14">
        <v>1</v>
      </c>
      <c r="T285" s="14">
        <v>2</v>
      </c>
      <c r="U285" s="14">
        <v>2</v>
      </c>
      <c r="V285" s="14">
        <v>2</v>
      </c>
      <c r="W285" s="14">
        <v>2</v>
      </c>
      <c r="X285" s="14">
        <v>2</v>
      </c>
      <c r="Y285" s="14">
        <v>0</v>
      </c>
      <c r="Z285" s="14">
        <v>0</v>
      </c>
      <c r="AA285" s="14">
        <v>2</v>
      </c>
      <c r="AB285" s="14">
        <v>0</v>
      </c>
      <c r="AC285" s="14">
        <v>2</v>
      </c>
      <c r="AD285" s="14">
        <v>0</v>
      </c>
      <c r="AE285" s="17">
        <f>SUM(G285:O285)/36*100</f>
        <v>5.5555555555555554</v>
      </c>
      <c r="AF285" s="17">
        <f>SUM(P285:V285)/16*100</f>
        <v>87.5</v>
      </c>
      <c r="AG285" s="17">
        <f>SUM(W285:AD285)/18*100</f>
        <v>44.444444444444443</v>
      </c>
    </row>
    <row r="286" spans="1:33" x14ac:dyDescent="0.2">
      <c r="A286" s="20" t="s">
        <v>313</v>
      </c>
      <c r="B286" s="15" t="s">
        <v>402</v>
      </c>
      <c r="C286" s="15" t="s">
        <v>380</v>
      </c>
      <c r="D286" s="30">
        <f>SUM(G286:AD286)</f>
        <v>11</v>
      </c>
      <c r="E286" s="16">
        <f>D286/70*100</f>
        <v>15.714285714285714</v>
      </c>
      <c r="F286" s="31"/>
      <c r="G286" s="20">
        <v>0</v>
      </c>
      <c r="H286" s="20">
        <v>0</v>
      </c>
      <c r="I286" s="20">
        <v>0</v>
      </c>
      <c r="J286" s="20">
        <v>0</v>
      </c>
      <c r="K286" s="20">
        <v>0</v>
      </c>
      <c r="L286" s="20">
        <v>0</v>
      </c>
      <c r="M286" s="20">
        <v>0</v>
      </c>
      <c r="N286" s="20">
        <v>1</v>
      </c>
      <c r="O286" s="20">
        <v>0</v>
      </c>
      <c r="P286" s="20">
        <v>3</v>
      </c>
      <c r="Q286" s="20" t="s">
        <v>27</v>
      </c>
      <c r="R286" s="20">
        <v>0</v>
      </c>
      <c r="S286" s="20">
        <v>1</v>
      </c>
      <c r="T286" s="20">
        <v>0</v>
      </c>
      <c r="U286" s="20">
        <v>1</v>
      </c>
      <c r="V286" s="20">
        <v>2</v>
      </c>
      <c r="W286" s="20">
        <v>1</v>
      </c>
      <c r="X286" s="20">
        <v>0</v>
      </c>
      <c r="Y286" s="20">
        <v>0</v>
      </c>
      <c r="Z286" s="20">
        <v>0</v>
      </c>
      <c r="AA286" s="20">
        <v>2</v>
      </c>
      <c r="AB286" s="20">
        <v>0</v>
      </c>
      <c r="AC286" s="20">
        <v>0</v>
      </c>
      <c r="AD286" s="20">
        <v>0</v>
      </c>
      <c r="AE286" s="17">
        <f>SUM(G286:O286)/36*100</f>
        <v>2.7777777777777777</v>
      </c>
      <c r="AF286" s="17">
        <f>SUM(P286:V286)/16*100</f>
        <v>43.75</v>
      </c>
      <c r="AG286" s="17">
        <f>SUM(W286:AD286)/18*100</f>
        <v>16.666666666666664</v>
      </c>
    </row>
    <row r="287" spans="1:33" x14ac:dyDescent="0.2">
      <c r="A287" s="18" t="s">
        <v>314</v>
      </c>
      <c r="B287" s="15" t="s">
        <v>559</v>
      </c>
      <c r="C287" s="15" t="s">
        <v>537</v>
      </c>
      <c r="D287" s="32">
        <f>SUM(G287:AD287)</f>
        <v>23</v>
      </c>
      <c r="E287" s="19">
        <f>D287/70*100</f>
        <v>32.857142857142854</v>
      </c>
      <c r="G287" s="18">
        <v>0</v>
      </c>
      <c r="H287" s="18">
        <v>0</v>
      </c>
      <c r="I287" s="18">
        <v>0</v>
      </c>
      <c r="J287" s="18">
        <v>3</v>
      </c>
      <c r="K287" s="18">
        <v>0</v>
      </c>
      <c r="L287" s="18">
        <v>0</v>
      </c>
      <c r="M287" s="18">
        <v>0</v>
      </c>
      <c r="N287" s="18">
        <v>2</v>
      </c>
      <c r="O287" s="18">
        <v>0</v>
      </c>
      <c r="P287" s="18">
        <v>6</v>
      </c>
      <c r="Q287" s="18" t="s">
        <v>27</v>
      </c>
      <c r="R287" s="18">
        <v>2</v>
      </c>
      <c r="S287" s="18">
        <v>1</v>
      </c>
      <c r="T287" s="18">
        <v>2</v>
      </c>
      <c r="U287" s="18">
        <v>2</v>
      </c>
      <c r="V287" s="18">
        <v>1</v>
      </c>
      <c r="W287" s="18">
        <v>0</v>
      </c>
      <c r="X287" s="18">
        <v>0</v>
      </c>
      <c r="Y287" s="18">
        <v>0</v>
      </c>
      <c r="Z287" s="18">
        <v>0</v>
      </c>
      <c r="AA287" s="18">
        <v>0</v>
      </c>
      <c r="AB287" s="18">
        <v>0</v>
      </c>
      <c r="AC287" s="18">
        <v>2</v>
      </c>
      <c r="AD287" s="18">
        <v>2</v>
      </c>
      <c r="AE287" s="17">
        <f>SUM(G287:O287)/36*100</f>
        <v>13.888888888888889</v>
      </c>
      <c r="AF287" s="17">
        <f>SUM(P287:V287)/16*100</f>
        <v>87.5</v>
      </c>
      <c r="AG287" s="17">
        <f>SUM(W287:AD287)/18*100</f>
        <v>22.222222222222221</v>
      </c>
    </row>
    <row r="288" spans="1:33" x14ac:dyDescent="0.2">
      <c r="A288" s="18" t="s">
        <v>315</v>
      </c>
      <c r="B288" s="15" t="s">
        <v>508</v>
      </c>
      <c r="C288" s="15" t="s">
        <v>495</v>
      </c>
      <c r="D288" s="32">
        <f>SUM(G288:AD288)</f>
        <v>54</v>
      </c>
      <c r="E288" s="19">
        <f>D288/70*100</f>
        <v>77.142857142857153</v>
      </c>
      <c r="G288" s="18">
        <v>4</v>
      </c>
      <c r="H288" s="18">
        <v>4</v>
      </c>
      <c r="I288" s="18">
        <v>0</v>
      </c>
      <c r="J288" s="18">
        <v>6</v>
      </c>
      <c r="K288" s="18">
        <v>0</v>
      </c>
      <c r="L288" s="18">
        <v>0</v>
      </c>
      <c r="M288" s="18">
        <v>4</v>
      </c>
      <c r="N288" s="18">
        <v>2</v>
      </c>
      <c r="O288" s="18">
        <v>4</v>
      </c>
      <c r="P288" s="18">
        <v>6</v>
      </c>
      <c r="Q288" s="18" t="s">
        <v>27</v>
      </c>
      <c r="R288" s="18">
        <v>2</v>
      </c>
      <c r="S288" s="18">
        <v>2</v>
      </c>
      <c r="T288" s="18">
        <v>2</v>
      </c>
      <c r="U288" s="18">
        <v>2</v>
      </c>
      <c r="V288" s="18">
        <v>2</v>
      </c>
      <c r="W288" s="18">
        <v>2</v>
      </c>
      <c r="X288" s="18">
        <v>2</v>
      </c>
      <c r="Y288" s="18">
        <v>2</v>
      </c>
      <c r="Z288" s="18">
        <v>0</v>
      </c>
      <c r="AA288" s="18">
        <v>2</v>
      </c>
      <c r="AB288" s="18">
        <v>2</v>
      </c>
      <c r="AC288" s="18">
        <v>2</v>
      </c>
      <c r="AD288" s="18">
        <v>2</v>
      </c>
      <c r="AE288" s="17">
        <f>SUM(G288:O288)/36*100</f>
        <v>66.666666666666657</v>
      </c>
      <c r="AF288" s="17">
        <f>SUM(P288:V288)/16*100</f>
        <v>100</v>
      </c>
      <c r="AG288" s="17">
        <f>SUM(W288:AD288)/18*100</f>
        <v>77.777777777777786</v>
      </c>
    </row>
    <row r="289" spans="1:33" x14ac:dyDescent="0.2">
      <c r="A289" s="20" t="s">
        <v>316</v>
      </c>
      <c r="B289" s="15" t="s">
        <v>446</v>
      </c>
      <c r="C289" s="15" t="s">
        <v>436</v>
      </c>
      <c r="D289" s="30">
        <f>SUM(G289:AD289)</f>
        <v>57</v>
      </c>
      <c r="E289" s="16">
        <f>D289/70*100</f>
        <v>81.428571428571431</v>
      </c>
      <c r="F289" s="31"/>
      <c r="G289" s="20">
        <v>4</v>
      </c>
      <c r="H289" s="20">
        <v>4</v>
      </c>
      <c r="I289" s="20">
        <v>2</v>
      </c>
      <c r="J289" s="20">
        <v>6</v>
      </c>
      <c r="K289" s="20">
        <v>6</v>
      </c>
      <c r="L289" s="20">
        <v>2</v>
      </c>
      <c r="M289" s="20">
        <v>2</v>
      </c>
      <c r="N289" s="20">
        <v>2</v>
      </c>
      <c r="O289" s="20">
        <v>2</v>
      </c>
      <c r="P289" s="20">
        <v>6</v>
      </c>
      <c r="Q289" s="20" t="s">
        <v>27</v>
      </c>
      <c r="R289" s="20">
        <v>1</v>
      </c>
      <c r="S289" s="20">
        <v>2</v>
      </c>
      <c r="T289" s="20">
        <v>2</v>
      </c>
      <c r="U289" s="20">
        <v>2</v>
      </c>
      <c r="V289" s="20">
        <v>2</v>
      </c>
      <c r="W289" s="20">
        <v>2</v>
      </c>
      <c r="X289" s="20">
        <v>2</v>
      </c>
      <c r="Y289" s="20">
        <v>2</v>
      </c>
      <c r="Z289" s="20">
        <v>0</v>
      </c>
      <c r="AA289" s="20">
        <v>2</v>
      </c>
      <c r="AB289" s="20">
        <v>2</v>
      </c>
      <c r="AC289" s="20">
        <v>2</v>
      </c>
      <c r="AD289" s="20">
        <v>0</v>
      </c>
      <c r="AE289" s="17">
        <f>SUM(G289:O289)/36*100</f>
        <v>83.333333333333343</v>
      </c>
      <c r="AF289" s="17">
        <f>SUM(P289:V289)/16*100</f>
        <v>93.75</v>
      </c>
      <c r="AG289" s="17">
        <f>SUM(W289:AD289)/18*100</f>
        <v>66.666666666666657</v>
      </c>
    </row>
    <row r="290" spans="1:33" ht="24" x14ac:dyDescent="0.2">
      <c r="A290" s="18" t="s">
        <v>317</v>
      </c>
      <c r="B290" s="20" t="s">
        <v>605</v>
      </c>
      <c r="C290" s="15" t="s">
        <v>572</v>
      </c>
      <c r="D290" s="32">
        <f>SUM(G290:AD290)</f>
        <v>1</v>
      </c>
      <c r="E290" s="19">
        <f>D290/70*100</f>
        <v>1.4285714285714286</v>
      </c>
      <c r="G290" s="18">
        <v>0</v>
      </c>
      <c r="H290" s="18">
        <v>0</v>
      </c>
      <c r="I290" s="18">
        <v>0</v>
      </c>
      <c r="J290" s="18">
        <v>0</v>
      </c>
      <c r="K290" s="18">
        <v>0</v>
      </c>
      <c r="L290" s="18">
        <v>0</v>
      </c>
      <c r="M290" s="18">
        <v>0</v>
      </c>
      <c r="N290" s="18">
        <v>0</v>
      </c>
      <c r="O290" s="18">
        <v>0</v>
      </c>
      <c r="P290" s="18">
        <v>0</v>
      </c>
      <c r="Q290" s="18" t="s">
        <v>27</v>
      </c>
      <c r="R290" s="18">
        <v>0</v>
      </c>
      <c r="S290" s="18">
        <v>0</v>
      </c>
      <c r="T290" s="18">
        <v>1</v>
      </c>
      <c r="U290" s="18">
        <v>0</v>
      </c>
      <c r="V290" s="18">
        <v>0</v>
      </c>
      <c r="W290" s="18">
        <v>0</v>
      </c>
      <c r="X290" s="18">
        <v>0</v>
      </c>
      <c r="Y290" s="18">
        <v>0</v>
      </c>
      <c r="Z290" s="18">
        <v>0</v>
      </c>
      <c r="AA290" s="18">
        <v>0</v>
      </c>
      <c r="AB290" s="18">
        <v>0</v>
      </c>
      <c r="AC290" s="18">
        <v>0</v>
      </c>
      <c r="AD290" s="18">
        <v>0</v>
      </c>
      <c r="AE290" s="17">
        <f>SUM(G290:O290)/36*100</f>
        <v>0</v>
      </c>
      <c r="AF290" s="17">
        <f>SUM(P290:V290)/16*100</f>
        <v>6.25</v>
      </c>
      <c r="AG290" s="17">
        <f>SUM(W290:AD290)/18*100</f>
        <v>0</v>
      </c>
    </row>
    <row r="291" spans="1:33" x14ac:dyDescent="0.2">
      <c r="A291" s="18" t="s">
        <v>318</v>
      </c>
      <c r="B291" s="20" t="s">
        <v>460</v>
      </c>
      <c r="C291" s="15" t="s">
        <v>436</v>
      </c>
      <c r="D291" s="32">
        <f>SUM(G291:AD291)</f>
        <v>40</v>
      </c>
      <c r="E291" s="19">
        <f>D291/70*100</f>
        <v>57.142857142857139</v>
      </c>
      <c r="G291" s="18">
        <v>4</v>
      </c>
      <c r="H291" s="18">
        <v>0</v>
      </c>
      <c r="I291" s="18">
        <v>4</v>
      </c>
      <c r="J291" s="18">
        <v>0</v>
      </c>
      <c r="K291" s="18">
        <v>0</v>
      </c>
      <c r="L291" s="18">
        <v>0</v>
      </c>
      <c r="M291" s="18">
        <v>4</v>
      </c>
      <c r="N291" s="18">
        <v>2</v>
      </c>
      <c r="O291" s="18">
        <v>2</v>
      </c>
      <c r="P291" s="18">
        <v>6</v>
      </c>
      <c r="Q291" s="18" t="s">
        <v>27</v>
      </c>
      <c r="R291" s="18">
        <v>2</v>
      </c>
      <c r="S291" s="18">
        <v>1</v>
      </c>
      <c r="T291" s="18">
        <v>2</v>
      </c>
      <c r="U291" s="18">
        <v>2</v>
      </c>
      <c r="V291" s="18">
        <v>2</v>
      </c>
      <c r="W291" s="18">
        <v>1</v>
      </c>
      <c r="X291" s="18">
        <v>2</v>
      </c>
      <c r="Y291" s="18">
        <v>0</v>
      </c>
      <c r="Z291" s="18">
        <v>0</v>
      </c>
      <c r="AA291" s="18">
        <v>2</v>
      </c>
      <c r="AB291" s="18">
        <v>2</v>
      </c>
      <c r="AC291" s="18">
        <v>2</v>
      </c>
      <c r="AD291" s="18">
        <v>0</v>
      </c>
      <c r="AE291" s="17">
        <f>SUM(G291:O291)/36*100</f>
        <v>44.444444444444443</v>
      </c>
      <c r="AF291" s="17">
        <f>SUM(P291:V291)/16*100</f>
        <v>93.75</v>
      </c>
      <c r="AG291" s="17">
        <f>SUM(W291:AD291)/18*100</f>
        <v>50</v>
      </c>
    </row>
    <row r="292" spans="1:33" x14ac:dyDescent="0.2">
      <c r="A292" s="18" t="s">
        <v>319</v>
      </c>
      <c r="B292" s="20" t="s">
        <v>403</v>
      </c>
      <c r="C292" s="15" t="s">
        <v>380</v>
      </c>
      <c r="D292" s="32">
        <f>SUM(G292:AD292)</f>
        <v>7</v>
      </c>
      <c r="E292" s="19">
        <f>D292/70*100</f>
        <v>10</v>
      </c>
      <c r="G292" s="18">
        <v>0</v>
      </c>
      <c r="H292" s="18">
        <v>0</v>
      </c>
      <c r="I292" s="18">
        <v>0</v>
      </c>
      <c r="J292" s="18">
        <v>0</v>
      </c>
      <c r="K292" s="18">
        <v>0</v>
      </c>
      <c r="L292" s="18">
        <v>0</v>
      </c>
      <c r="M292" s="18">
        <v>0</v>
      </c>
      <c r="N292" s="18">
        <v>2</v>
      </c>
      <c r="O292" s="18">
        <v>0</v>
      </c>
      <c r="P292" s="18">
        <v>3</v>
      </c>
      <c r="Q292" s="18" t="s">
        <v>27</v>
      </c>
      <c r="R292" s="18">
        <v>0</v>
      </c>
      <c r="S292" s="18">
        <v>0</v>
      </c>
      <c r="T292" s="18">
        <v>0</v>
      </c>
      <c r="U292" s="18">
        <v>2</v>
      </c>
      <c r="V292" s="18">
        <v>0</v>
      </c>
      <c r="W292" s="18">
        <v>0</v>
      </c>
      <c r="X292" s="18">
        <v>0</v>
      </c>
      <c r="Y292" s="18">
        <v>0</v>
      </c>
      <c r="Z292" s="18">
        <v>0</v>
      </c>
      <c r="AA292" s="18">
        <v>0</v>
      </c>
      <c r="AB292" s="18">
        <v>0</v>
      </c>
      <c r="AC292" s="18">
        <v>0</v>
      </c>
      <c r="AD292" s="18">
        <v>0</v>
      </c>
      <c r="AE292" s="17">
        <f>SUM(G292:O292)/36*100</f>
        <v>5.5555555555555554</v>
      </c>
      <c r="AF292" s="17">
        <f>SUM(P292:V292)/16*100</f>
        <v>31.25</v>
      </c>
      <c r="AG292" s="17">
        <f>SUM(W292:AD292)/18*100</f>
        <v>0</v>
      </c>
    </row>
    <row r="293" spans="1:33" x14ac:dyDescent="0.2">
      <c r="A293" s="18" t="s">
        <v>320</v>
      </c>
      <c r="B293" s="22" t="s">
        <v>416</v>
      </c>
      <c r="C293" s="15" t="s">
        <v>408</v>
      </c>
      <c r="D293" s="32">
        <f>SUM(G293:AD293)</f>
        <v>46</v>
      </c>
      <c r="E293" s="19">
        <f>D293/70*100</f>
        <v>65.714285714285708</v>
      </c>
      <c r="G293" s="18">
        <v>4</v>
      </c>
      <c r="H293" s="18">
        <v>4</v>
      </c>
      <c r="I293" s="18">
        <v>0</v>
      </c>
      <c r="J293" s="18">
        <v>6</v>
      </c>
      <c r="K293" s="18">
        <v>0</v>
      </c>
      <c r="L293" s="18">
        <v>0</v>
      </c>
      <c r="M293" s="18">
        <v>2</v>
      </c>
      <c r="N293" s="18">
        <v>1</v>
      </c>
      <c r="O293" s="18">
        <v>0</v>
      </c>
      <c r="P293" s="18">
        <v>6</v>
      </c>
      <c r="Q293" s="18" t="s">
        <v>27</v>
      </c>
      <c r="R293" s="18">
        <v>2</v>
      </c>
      <c r="S293" s="18">
        <v>2</v>
      </c>
      <c r="T293" s="18">
        <v>2</v>
      </c>
      <c r="U293" s="18">
        <v>2</v>
      </c>
      <c r="V293" s="18">
        <v>2</v>
      </c>
      <c r="W293" s="18">
        <v>2</v>
      </c>
      <c r="X293" s="18">
        <v>2</v>
      </c>
      <c r="Y293" s="18">
        <v>2</v>
      </c>
      <c r="Z293" s="18">
        <v>0</v>
      </c>
      <c r="AA293" s="18">
        <v>2</v>
      </c>
      <c r="AB293" s="18">
        <v>2</v>
      </c>
      <c r="AC293" s="18">
        <v>2</v>
      </c>
      <c r="AD293" s="18">
        <v>1</v>
      </c>
      <c r="AE293" s="17">
        <f>SUM(G293:O293)/36*100</f>
        <v>47.222222222222221</v>
      </c>
      <c r="AF293" s="17">
        <f>SUM(P293:V293)/16*100</f>
        <v>100</v>
      </c>
      <c r="AG293" s="17">
        <f>SUM(W293:AD293)/18*100</f>
        <v>72.222222222222214</v>
      </c>
    </row>
    <row r="294" spans="1:33" ht="24" x14ac:dyDescent="0.2">
      <c r="A294" s="18" t="s">
        <v>321</v>
      </c>
      <c r="B294" s="20" t="s">
        <v>360</v>
      </c>
      <c r="C294" s="15" t="s">
        <v>337</v>
      </c>
      <c r="D294" s="32">
        <f>SUM(G294:AD294)</f>
        <v>16</v>
      </c>
      <c r="E294" s="19">
        <f>D294/70*100</f>
        <v>22.857142857142858</v>
      </c>
      <c r="G294" s="18">
        <v>0</v>
      </c>
      <c r="H294" s="18">
        <v>0</v>
      </c>
      <c r="I294" s="18">
        <v>0</v>
      </c>
      <c r="J294" s="18">
        <v>0</v>
      </c>
      <c r="K294" s="18">
        <v>0</v>
      </c>
      <c r="L294" s="18">
        <v>0</v>
      </c>
      <c r="M294" s="18">
        <v>0</v>
      </c>
      <c r="N294" s="18">
        <v>2</v>
      </c>
      <c r="O294" s="18">
        <v>0</v>
      </c>
      <c r="P294" s="18">
        <v>3</v>
      </c>
      <c r="Q294" s="18" t="s">
        <v>27</v>
      </c>
      <c r="R294" s="18">
        <v>0</v>
      </c>
      <c r="S294" s="18">
        <v>2</v>
      </c>
      <c r="T294" s="18">
        <v>0</v>
      </c>
      <c r="U294" s="18">
        <v>2</v>
      </c>
      <c r="V294" s="18">
        <v>2</v>
      </c>
      <c r="W294" s="18">
        <v>2</v>
      </c>
      <c r="X294" s="18">
        <v>1</v>
      </c>
      <c r="Y294" s="18">
        <v>0</v>
      </c>
      <c r="Z294" s="18">
        <v>0</v>
      </c>
      <c r="AA294" s="18">
        <v>2</v>
      </c>
      <c r="AB294" s="18">
        <v>0</v>
      </c>
      <c r="AC294" s="18">
        <v>0</v>
      </c>
      <c r="AD294" s="18">
        <v>0</v>
      </c>
      <c r="AE294" s="17">
        <f>SUM(G294:O294)/36*100</f>
        <v>5.5555555555555554</v>
      </c>
      <c r="AF294" s="17">
        <f>SUM(P294:V294)/16*100</f>
        <v>56.25</v>
      </c>
      <c r="AG294" s="17">
        <f>SUM(W294:AD294)/18*100</f>
        <v>27.777777777777779</v>
      </c>
    </row>
    <row r="295" spans="1:33" x14ac:dyDescent="0.2">
      <c r="A295" s="18" t="s">
        <v>322</v>
      </c>
      <c r="B295" s="20" t="s">
        <v>638</v>
      </c>
      <c r="C295" s="15" t="s">
        <v>630</v>
      </c>
      <c r="D295" s="32">
        <f>SUM(G295:AD295)</f>
        <v>36</v>
      </c>
      <c r="E295" s="19">
        <f>D295/70*100</f>
        <v>51.428571428571423</v>
      </c>
      <c r="G295" s="18">
        <v>2</v>
      </c>
      <c r="H295" s="18">
        <v>2</v>
      </c>
      <c r="I295" s="18">
        <v>0</v>
      </c>
      <c r="J295" s="18">
        <v>3</v>
      </c>
      <c r="K295" s="18">
        <v>0</v>
      </c>
      <c r="L295" s="18">
        <v>0</v>
      </c>
      <c r="M295" s="18">
        <v>0</v>
      </c>
      <c r="N295" s="18">
        <v>2</v>
      </c>
      <c r="O295" s="18">
        <v>2</v>
      </c>
      <c r="P295" s="18">
        <v>6</v>
      </c>
      <c r="Q295" s="18" t="s">
        <v>27</v>
      </c>
      <c r="R295" s="18">
        <v>1</v>
      </c>
      <c r="S295" s="18">
        <v>2</v>
      </c>
      <c r="T295" s="18">
        <v>0</v>
      </c>
      <c r="U295" s="18">
        <v>2</v>
      </c>
      <c r="V295" s="18">
        <v>2</v>
      </c>
      <c r="W295" s="18">
        <v>2</v>
      </c>
      <c r="X295" s="18">
        <v>2</v>
      </c>
      <c r="Y295" s="18">
        <v>2</v>
      </c>
      <c r="Z295" s="18">
        <v>0</v>
      </c>
      <c r="AA295" s="18">
        <v>2</v>
      </c>
      <c r="AB295" s="18">
        <v>2</v>
      </c>
      <c r="AC295" s="18">
        <v>2</v>
      </c>
      <c r="AD295" s="18">
        <v>0</v>
      </c>
      <c r="AE295" s="17">
        <f>SUM(G295:O295)/36*100</f>
        <v>30.555555555555557</v>
      </c>
      <c r="AF295" s="17">
        <f>SUM(P295:V295)/16*100</f>
        <v>81.25</v>
      </c>
      <c r="AG295" s="17">
        <f>SUM(W295:AD295)/18*100</f>
        <v>66.666666666666657</v>
      </c>
    </row>
    <row r="296" spans="1:33" ht="24" x14ac:dyDescent="0.2">
      <c r="A296" s="18" t="s">
        <v>323</v>
      </c>
      <c r="B296" s="20" t="s">
        <v>600</v>
      </c>
      <c r="C296" s="15" t="s">
        <v>572</v>
      </c>
      <c r="D296" s="32">
        <f>SUM(G296:AD296)</f>
        <v>7</v>
      </c>
      <c r="E296" s="19">
        <f>D296/70*100</f>
        <v>10</v>
      </c>
      <c r="G296" s="18">
        <v>0</v>
      </c>
      <c r="H296" s="18">
        <v>0</v>
      </c>
      <c r="I296" s="18">
        <v>0</v>
      </c>
      <c r="J296" s="18">
        <v>0</v>
      </c>
      <c r="K296" s="18">
        <v>0</v>
      </c>
      <c r="L296" s="18">
        <v>0</v>
      </c>
      <c r="M296" s="18">
        <v>0</v>
      </c>
      <c r="N296" s="18">
        <v>2</v>
      </c>
      <c r="O296" s="18">
        <v>0</v>
      </c>
      <c r="P296" s="18">
        <v>3</v>
      </c>
      <c r="Q296" s="18" t="s">
        <v>27</v>
      </c>
      <c r="R296" s="18">
        <v>0</v>
      </c>
      <c r="S296" s="18">
        <v>0</v>
      </c>
      <c r="T296" s="18">
        <v>0</v>
      </c>
      <c r="U296" s="18">
        <v>2</v>
      </c>
      <c r="V296" s="18">
        <v>0</v>
      </c>
      <c r="W296" s="18">
        <v>0</v>
      </c>
      <c r="X296" s="18">
        <v>0</v>
      </c>
      <c r="Y296" s="18">
        <v>0</v>
      </c>
      <c r="Z296" s="18">
        <v>0</v>
      </c>
      <c r="AA296" s="18">
        <v>0</v>
      </c>
      <c r="AB296" s="18">
        <v>0</v>
      </c>
      <c r="AC296" s="18">
        <v>0</v>
      </c>
      <c r="AD296" s="18">
        <v>0</v>
      </c>
      <c r="AE296" s="17">
        <f>SUM(G296:O296)/36*100</f>
        <v>5.5555555555555554</v>
      </c>
      <c r="AF296" s="17">
        <f>SUM(P296:V296)/16*100</f>
        <v>31.25</v>
      </c>
      <c r="AG296" s="17">
        <f>SUM(W296:AD296)/18*100</f>
        <v>0</v>
      </c>
    </row>
    <row r="297" spans="1:33" ht="24" x14ac:dyDescent="0.2">
      <c r="A297" s="18" t="s">
        <v>324</v>
      </c>
      <c r="B297" s="15" t="s">
        <v>586</v>
      </c>
      <c r="C297" s="15" t="s">
        <v>572</v>
      </c>
      <c r="D297" s="32">
        <f>SUM(G297:AD297)</f>
        <v>41</v>
      </c>
      <c r="E297" s="19">
        <f>D297/70*100</f>
        <v>58.571428571428577</v>
      </c>
      <c r="G297" s="18">
        <v>4</v>
      </c>
      <c r="H297" s="18">
        <v>0</v>
      </c>
      <c r="I297" s="18">
        <v>4</v>
      </c>
      <c r="J297" s="18">
        <v>3</v>
      </c>
      <c r="K297" s="18">
        <v>3</v>
      </c>
      <c r="L297" s="18">
        <v>0</v>
      </c>
      <c r="M297" s="18">
        <v>4</v>
      </c>
      <c r="N297" s="18">
        <v>2</v>
      </c>
      <c r="O297" s="18">
        <v>4</v>
      </c>
      <c r="P297" s="18">
        <v>6</v>
      </c>
      <c r="Q297" s="18" t="s">
        <v>27</v>
      </c>
      <c r="R297" s="18">
        <v>2</v>
      </c>
      <c r="S297" s="18">
        <v>2</v>
      </c>
      <c r="T297" s="18">
        <v>0</v>
      </c>
      <c r="U297" s="18">
        <v>2</v>
      </c>
      <c r="V297" s="18">
        <v>2</v>
      </c>
      <c r="W297" s="18">
        <v>0</v>
      </c>
      <c r="X297" s="18">
        <v>0</v>
      </c>
      <c r="Y297" s="18">
        <v>0</v>
      </c>
      <c r="Z297" s="18">
        <v>0</v>
      </c>
      <c r="AA297" s="18">
        <v>0</v>
      </c>
      <c r="AB297" s="18">
        <v>2</v>
      </c>
      <c r="AC297" s="18">
        <v>1</v>
      </c>
      <c r="AD297" s="18">
        <v>0</v>
      </c>
      <c r="AE297" s="17">
        <f>SUM(G297:O297)/36*100</f>
        <v>66.666666666666657</v>
      </c>
      <c r="AF297" s="17">
        <f>SUM(P297:V297)/16*100</f>
        <v>87.5</v>
      </c>
      <c r="AG297" s="17">
        <f>SUM(W297:AD297)/18*100</f>
        <v>16.666666666666664</v>
      </c>
    </row>
    <row r="298" spans="1:33" ht="24" x14ac:dyDescent="0.2">
      <c r="A298" s="18" t="s">
        <v>325</v>
      </c>
      <c r="B298" s="15" t="s">
        <v>338</v>
      </c>
      <c r="C298" s="15" t="s">
        <v>337</v>
      </c>
      <c r="D298" s="32">
        <f>SUM(G298:AD298)</f>
        <v>62</v>
      </c>
      <c r="E298" s="19">
        <f>D298/70*100</f>
        <v>88.571428571428569</v>
      </c>
      <c r="G298" s="18">
        <v>4</v>
      </c>
      <c r="H298" s="18">
        <v>4</v>
      </c>
      <c r="I298" s="18">
        <v>4</v>
      </c>
      <c r="J298" s="18">
        <v>6</v>
      </c>
      <c r="K298" s="18">
        <v>6</v>
      </c>
      <c r="L298" s="18">
        <v>0</v>
      </c>
      <c r="M298" s="18">
        <v>4</v>
      </c>
      <c r="N298" s="18">
        <v>2</v>
      </c>
      <c r="O298" s="18">
        <v>4</v>
      </c>
      <c r="P298" s="18">
        <v>6</v>
      </c>
      <c r="Q298" s="18" t="s">
        <v>27</v>
      </c>
      <c r="R298" s="18">
        <v>2</v>
      </c>
      <c r="S298" s="18">
        <v>2</v>
      </c>
      <c r="T298" s="18">
        <v>2</v>
      </c>
      <c r="U298" s="18">
        <v>2</v>
      </c>
      <c r="V298" s="18">
        <v>2</v>
      </c>
      <c r="W298" s="18">
        <v>2</v>
      </c>
      <c r="X298" s="18">
        <v>2</v>
      </c>
      <c r="Y298" s="18">
        <v>2</v>
      </c>
      <c r="Z298" s="18">
        <v>0</v>
      </c>
      <c r="AA298" s="18">
        <v>2</v>
      </c>
      <c r="AB298" s="18">
        <v>2</v>
      </c>
      <c r="AC298" s="18">
        <v>2</v>
      </c>
      <c r="AD298" s="18">
        <v>0</v>
      </c>
      <c r="AE298" s="17">
        <f>SUM(G298:O298)/36*100</f>
        <v>94.444444444444443</v>
      </c>
      <c r="AF298" s="17">
        <f>SUM(P298:V298)/16*100</f>
        <v>100</v>
      </c>
      <c r="AG298" s="17">
        <f>SUM(W298:AD298)/18*100</f>
        <v>66.666666666666657</v>
      </c>
    </row>
    <row r="299" spans="1:33" x14ac:dyDescent="0.2">
      <c r="A299" s="18" t="s">
        <v>326</v>
      </c>
      <c r="B299" s="20" t="s">
        <v>519</v>
      </c>
      <c r="C299" s="15" t="s">
        <v>495</v>
      </c>
      <c r="D299" s="32">
        <f>SUM(G299:AD299)</f>
        <v>41</v>
      </c>
      <c r="E299" s="19">
        <f>D299/70*100</f>
        <v>58.571428571428577</v>
      </c>
      <c r="G299" s="18">
        <v>4</v>
      </c>
      <c r="H299" s="18">
        <v>4</v>
      </c>
      <c r="I299" s="18">
        <v>2</v>
      </c>
      <c r="J299" s="18">
        <v>3</v>
      </c>
      <c r="K299" s="18">
        <v>0</v>
      </c>
      <c r="L299" s="18">
        <v>0</v>
      </c>
      <c r="M299" s="18">
        <v>4</v>
      </c>
      <c r="N299" s="18">
        <v>0</v>
      </c>
      <c r="O299" s="18">
        <v>2</v>
      </c>
      <c r="P299" s="18">
        <v>3</v>
      </c>
      <c r="Q299" s="18" t="s">
        <v>28</v>
      </c>
      <c r="R299" s="18">
        <v>2</v>
      </c>
      <c r="S299" s="18">
        <v>1</v>
      </c>
      <c r="T299" s="18">
        <v>2</v>
      </c>
      <c r="U299" s="18">
        <v>2</v>
      </c>
      <c r="V299" s="18">
        <v>2</v>
      </c>
      <c r="W299" s="18">
        <v>0</v>
      </c>
      <c r="X299" s="18">
        <v>2</v>
      </c>
      <c r="Y299" s="18">
        <v>0</v>
      </c>
      <c r="Z299" s="18">
        <v>2</v>
      </c>
      <c r="AA299" s="18">
        <v>2</v>
      </c>
      <c r="AB299" s="18">
        <v>2</v>
      </c>
      <c r="AC299" s="18">
        <v>2</v>
      </c>
      <c r="AD299" s="18">
        <v>0</v>
      </c>
      <c r="AE299" s="17">
        <f>SUM(G299:O299)/36*100</f>
        <v>52.777777777777779</v>
      </c>
      <c r="AF299" s="17">
        <f>SUM(P299:V299)/16*100</f>
        <v>75</v>
      </c>
      <c r="AG299" s="17">
        <f>SUM(W299:AD299)/18*100</f>
        <v>55.555555555555557</v>
      </c>
    </row>
    <row r="300" spans="1:33" x14ac:dyDescent="0.2">
      <c r="A300" s="18" t="s">
        <v>327</v>
      </c>
      <c r="B300" s="20" t="s">
        <v>521</v>
      </c>
      <c r="C300" s="15" t="s">
        <v>495</v>
      </c>
      <c r="D300" s="32">
        <f>SUM(G300:AD300)</f>
        <v>38</v>
      </c>
      <c r="E300" s="19">
        <f>D300/70*100</f>
        <v>54.285714285714285</v>
      </c>
      <c r="G300" s="18">
        <v>4</v>
      </c>
      <c r="H300" s="18">
        <v>4</v>
      </c>
      <c r="I300" s="18">
        <v>4</v>
      </c>
      <c r="J300" s="18">
        <v>6</v>
      </c>
      <c r="K300" s="18">
        <v>6</v>
      </c>
      <c r="L300" s="18">
        <v>2</v>
      </c>
      <c r="M300" s="18">
        <v>4</v>
      </c>
      <c r="N300" s="18">
        <v>0</v>
      </c>
      <c r="O300" s="18">
        <v>4</v>
      </c>
      <c r="P300" s="18">
        <v>0</v>
      </c>
      <c r="Q300" s="18" t="s">
        <v>27</v>
      </c>
      <c r="R300" s="18">
        <v>0</v>
      </c>
      <c r="S300" s="18">
        <v>0</v>
      </c>
      <c r="T300" s="18">
        <v>0</v>
      </c>
      <c r="U300" s="18">
        <v>0</v>
      </c>
      <c r="V300" s="18">
        <v>0</v>
      </c>
      <c r="W300" s="18">
        <v>0</v>
      </c>
      <c r="X300" s="18">
        <v>0</v>
      </c>
      <c r="Y300" s="18">
        <v>0</v>
      </c>
      <c r="Z300" s="18">
        <v>0</v>
      </c>
      <c r="AA300" s="18">
        <v>0</v>
      </c>
      <c r="AB300" s="18">
        <v>4</v>
      </c>
      <c r="AC300" s="18">
        <v>0</v>
      </c>
      <c r="AD300" s="18">
        <v>0</v>
      </c>
      <c r="AE300" s="17">
        <f>SUM(G300:O300)/36*100</f>
        <v>94.444444444444443</v>
      </c>
      <c r="AF300" s="17">
        <f>SUM(P300:V300)/16*100</f>
        <v>0</v>
      </c>
      <c r="AG300" s="17">
        <f>SUM(W300:AD300)/18*100</f>
        <v>22.222222222222221</v>
      </c>
    </row>
    <row r="301" spans="1:33" x14ac:dyDescent="0.2">
      <c r="A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3" x14ac:dyDescent="0.2">
      <c r="A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3" x14ac:dyDescent="0.2">
      <c r="A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3" x14ac:dyDescent="0.2">
      <c r="A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3" x14ac:dyDescent="0.2">
      <c r="A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26"/>
      <c r="AF305" s="26"/>
      <c r="AG305" s="26"/>
    </row>
    <row r="306" spans="1:33" x14ac:dyDescent="0.2">
      <c r="A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26"/>
      <c r="AF306" s="26"/>
      <c r="AG306" s="26"/>
    </row>
    <row r="307" spans="1:33" x14ac:dyDescent="0.2">
      <c r="A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26"/>
      <c r="AF307" s="26"/>
      <c r="AG307" s="26"/>
    </row>
    <row r="308" spans="1:33" x14ac:dyDescent="0.2">
      <c r="A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26"/>
      <c r="AF308" s="26"/>
      <c r="AG308" s="26"/>
    </row>
    <row r="309" spans="1:33" x14ac:dyDescent="0.2">
      <c r="A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26"/>
      <c r="AF309" s="26"/>
      <c r="AG309" s="26"/>
    </row>
    <row r="310" spans="1:33" x14ac:dyDescent="0.2">
      <c r="A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26"/>
      <c r="AF310" s="26"/>
      <c r="AG310" s="26"/>
    </row>
    <row r="311" spans="1:33" x14ac:dyDescent="0.2">
      <c r="A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26"/>
      <c r="AF311" s="26"/>
      <c r="AG311" s="26"/>
    </row>
    <row r="312" spans="1:33" x14ac:dyDescent="0.2">
      <c r="A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26"/>
      <c r="AF312" s="26"/>
      <c r="AG312" s="26"/>
    </row>
    <row r="313" spans="1:33" x14ac:dyDescent="0.2">
      <c r="A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26"/>
      <c r="AF313" s="26"/>
      <c r="AG313" s="26"/>
    </row>
    <row r="314" spans="1:33" x14ac:dyDescent="0.2">
      <c r="A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26"/>
      <c r="AF314" s="26"/>
      <c r="AG314" s="26"/>
    </row>
    <row r="315" spans="1:33" x14ac:dyDescent="0.2">
      <c r="A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26"/>
      <c r="AF315" s="26"/>
      <c r="AG315" s="26"/>
    </row>
    <row r="316" spans="1:33" x14ac:dyDescent="0.2">
      <c r="A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26"/>
      <c r="AF316" s="26"/>
      <c r="AG316" s="26"/>
    </row>
    <row r="317" spans="1:33" x14ac:dyDescent="0.2">
      <c r="A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26"/>
      <c r="AF317" s="26"/>
      <c r="AG317" s="26"/>
    </row>
    <row r="318" spans="1:33" x14ac:dyDescent="0.2">
      <c r="A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26"/>
      <c r="AF318" s="26"/>
      <c r="AG318" s="26"/>
    </row>
    <row r="319" spans="1:33" x14ac:dyDescent="0.2">
      <c r="A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26"/>
      <c r="AF319" s="26"/>
      <c r="AG319" s="26"/>
    </row>
    <row r="320" spans="1:33" x14ac:dyDescent="0.2">
      <c r="A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26"/>
      <c r="AF320" s="26"/>
      <c r="AG320" s="26"/>
    </row>
    <row r="321" spans="1:33" x14ac:dyDescent="0.2">
      <c r="A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26"/>
      <c r="AF321" s="26"/>
      <c r="AG321" s="26"/>
    </row>
    <row r="322" spans="1:33" x14ac:dyDescent="0.2">
      <c r="A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26"/>
      <c r="AF322" s="26"/>
      <c r="AG322" s="26"/>
    </row>
    <row r="323" spans="1:33" x14ac:dyDescent="0.2">
      <c r="A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26"/>
      <c r="AF323" s="26"/>
      <c r="AG323" s="26"/>
    </row>
    <row r="324" spans="1:33" x14ac:dyDescent="0.2">
      <c r="A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26"/>
      <c r="AF324" s="26"/>
      <c r="AG324" s="26"/>
    </row>
    <row r="325" spans="1:33" x14ac:dyDescent="0.2">
      <c r="A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26"/>
      <c r="AF325" s="26"/>
      <c r="AG325" s="26"/>
    </row>
    <row r="326" spans="1:33" x14ac:dyDescent="0.2">
      <c r="A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26"/>
      <c r="AF326" s="26"/>
      <c r="AG326" s="26"/>
    </row>
    <row r="327" spans="1:33" x14ac:dyDescent="0.2">
      <c r="A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26"/>
      <c r="AF327" s="26"/>
      <c r="AG327" s="26"/>
    </row>
  </sheetData>
  <autoFilter ref="A1:AG1">
    <sortState ref="A2:AJ300">
      <sortCondition ref="A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00"/>
  <sheetViews>
    <sheetView workbookViewId="0">
      <selection activeCell="A8" sqref="A8"/>
    </sheetView>
  </sheetViews>
  <sheetFormatPr defaultRowHeight="15" x14ac:dyDescent="0.25"/>
  <cols>
    <col min="1" max="1" width="29.85546875" bestFit="1" customWidth="1"/>
    <col min="2" max="2" width="8.85546875" bestFit="1" customWidth="1"/>
    <col min="3" max="3" width="23.5703125" bestFit="1" customWidth="1"/>
    <col min="4" max="4" width="6.28515625" bestFit="1" customWidth="1"/>
    <col min="5" max="7" width="4.42578125" bestFit="1" customWidth="1"/>
    <col min="8" max="9" width="6.28515625" bestFit="1" customWidth="1"/>
    <col min="10" max="10" width="4.42578125" bestFit="1" customWidth="1"/>
    <col min="11" max="11" width="6.28515625" bestFit="1" customWidth="1"/>
    <col min="12" max="12" width="2.85546875" bestFit="1" customWidth="1"/>
    <col min="13" max="13" width="4.42578125" bestFit="1" customWidth="1"/>
    <col min="14" max="14" width="6.28515625" bestFit="1" customWidth="1"/>
    <col min="15" max="15" width="8.28515625" bestFit="1" customWidth="1"/>
    <col min="16" max="17" width="4.42578125" bestFit="1" customWidth="1"/>
    <col min="18" max="18" width="6.28515625" bestFit="1" customWidth="1"/>
    <col min="19" max="20" width="4.42578125" bestFit="1" customWidth="1"/>
    <col min="21" max="24" width="6.28515625" bestFit="1" customWidth="1"/>
    <col min="25" max="26" width="4.42578125" bestFit="1" customWidth="1"/>
    <col min="27" max="27" width="6.28515625" bestFit="1" customWidth="1"/>
  </cols>
  <sheetData>
    <row r="1" spans="1:27" ht="136.5" customHeight="1" x14ac:dyDescent="0.25">
      <c r="A1" s="1" t="s">
        <v>0</v>
      </c>
      <c r="B1" s="59" t="s">
        <v>328</v>
      </c>
      <c r="C1" s="59" t="s">
        <v>329</v>
      </c>
      <c r="D1" s="60" t="s">
        <v>1</v>
      </c>
      <c r="E1" s="60" t="s">
        <v>2</v>
      </c>
      <c r="F1" s="60" t="s">
        <v>3</v>
      </c>
      <c r="G1" s="61" t="s">
        <v>4</v>
      </c>
      <c r="H1" s="61" t="s">
        <v>5</v>
      </c>
      <c r="I1" s="62" t="s">
        <v>6</v>
      </c>
      <c r="J1" s="60" t="s">
        <v>7</v>
      </c>
      <c r="K1" s="62" t="s">
        <v>8</v>
      </c>
      <c r="L1" s="60" t="s">
        <v>9</v>
      </c>
      <c r="M1" s="61" t="s">
        <v>10</v>
      </c>
      <c r="N1" s="63" t="s">
        <v>11</v>
      </c>
      <c r="O1" s="62" t="s">
        <v>12</v>
      </c>
      <c r="P1" s="62" t="s">
        <v>13</v>
      </c>
      <c r="Q1" s="62" t="s">
        <v>14</v>
      </c>
      <c r="R1" s="62" t="s">
        <v>15</v>
      </c>
      <c r="S1" s="62" t="s">
        <v>16</v>
      </c>
      <c r="T1" s="62" t="s">
        <v>17</v>
      </c>
      <c r="U1" s="62" t="s">
        <v>18</v>
      </c>
      <c r="V1" s="62" t="s">
        <v>19</v>
      </c>
      <c r="W1" s="62" t="s">
        <v>20</v>
      </c>
      <c r="X1" s="62" t="s">
        <v>21</v>
      </c>
      <c r="Y1" s="60" t="s">
        <v>22</v>
      </c>
      <c r="Z1" s="62" t="s">
        <v>23</v>
      </c>
      <c r="AA1" s="62" t="s">
        <v>24</v>
      </c>
    </row>
    <row r="2" spans="1:27" x14ac:dyDescent="0.25">
      <c r="A2" s="2" t="s">
        <v>25</v>
      </c>
      <c r="B2" s="59" t="s">
        <v>550</v>
      </c>
      <c r="C2" s="59" t="s">
        <v>537</v>
      </c>
      <c r="D2" s="2" t="s">
        <v>26</v>
      </c>
      <c r="E2" s="2" t="s">
        <v>26</v>
      </c>
      <c r="F2" s="2" t="s">
        <v>27</v>
      </c>
      <c r="G2" s="2" t="s">
        <v>26</v>
      </c>
      <c r="H2" s="2" t="s">
        <v>27</v>
      </c>
      <c r="I2" s="2" t="s">
        <v>27</v>
      </c>
      <c r="J2" s="2" t="s">
        <v>26</v>
      </c>
      <c r="K2" s="2" t="s">
        <v>26</v>
      </c>
      <c r="L2" s="2" t="s">
        <v>27</v>
      </c>
      <c r="M2" s="2" t="s">
        <v>26</v>
      </c>
      <c r="N2" s="2" t="s">
        <v>27</v>
      </c>
      <c r="O2" s="2" t="s">
        <v>28</v>
      </c>
      <c r="P2" s="2" t="s">
        <v>28</v>
      </c>
      <c r="Q2" s="2" t="s">
        <v>26</v>
      </c>
      <c r="R2" s="2" t="s">
        <v>26</v>
      </c>
      <c r="S2" s="2" t="s">
        <v>26</v>
      </c>
      <c r="T2" s="2" t="s">
        <v>28</v>
      </c>
      <c r="U2" s="2" t="s">
        <v>26</v>
      </c>
      <c r="V2" s="2" t="s">
        <v>28</v>
      </c>
      <c r="W2" s="2" t="s">
        <v>27</v>
      </c>
      <c r="X2" s="2" t="s">
        <v>26</v>
      </c>
      <c r="Y2" s="2" t="s">
        <v>28</v>
      </c>
      <c r="Z2" s="2" t="s">
        <v>26</v>
      </c>
      <c r="AA2" s="2" t="s">
        <v>27</v>
      </c>
    </row>
    <row r="3" spans="1:27" x14ac:dyDescent="0.25">
      <c r="A3" s="2" t="s">
        <v>29</v>
      </c>
      <c r="B3" s="59" t="s">
        <v>509</v>
      </c>
      <c r="C3" s="59" t="s">
        <v>495</v>
      </c>
      <c r="D3" s="2" t="s">
        <v>26</v>
      </c>
      <c r="E3" s="2" t="s">
        <v>26</v>
      </c>
      <c r="F3" s="2" t="s">
        <v>26</v>
      </c>
      <c r="G3" s="2" t="s">
        <v>28</v>
      </c>
      <c r="H3" s="2" t="s">
        <v>27</v>
      </c>
      <c r="I3" s="2" t="s">
        <v>27</v>
      </c>
      <c r="J3" s="2" t="s">
        <v>26</v>
      </c>
      <c r="K3" s="2" t="s">
        <v>26</v>
      </c>
      <c r="L3" s="2" t="s">
        <v>26</v>
      </c>
      <c r="M3" s="2" t="s">
        <v>26</v>
      </c>
      <c r="N3" s="2" t="s">
        <v>27</v>
      </c>
      <c r="O3" s="2" t="s">
        <v>26</v>
      </c>
      <c r="P3" s="2" t="s">
        <v>26</v>
      </c>
      <c r="Q3" s="2" t="s">
        <v>26</v>
      </c>
      <c r="R3" s="2" t="s">
        <v>26</v>
      </c>
      <c r="S3" s="2" t="s">
        <v>26</v>
      </c>
      <c r="T3" s="2" t="s">
        <v>26</v>
      </c>
      <c r="U3" s="2" t="s">
        <v>27</v>
      </c>
      <c r="V3" s="2" t="s">
        <v>26</v>
      </c>
      <c r="W3" s="2" t="s">
        <v>27</v>
      </c>
      <c r="X3" s="2" t="s">
        <v>26</v>
      </c>
      <c r="Y3" s="2" t="s">
        <v>26</v>
      </c>
      <c r="Z3" s="2" t="s">
        <v>26</v>
      </c>
      <c r="AA3" s="2" t="s">
        <v>27</v>
      </c>
    </row>
    <row r="4" spans="1:27" x14ac:dyDescent="0.25">
      <c r="A4" s="2" t="s">
        <v>30</v>
      </c>
      <c r="B4" s="59" t="s">
        <v>500</v>
      </c>
      <c r="C4" s="59" t="s">
        <v>495</v>
      </c>
      <c r="D4" s="2" t="s">
        <v>26</v>
      </c>
      <c r="E4" s="2" t="s">
        <v>26</v>
      </c>
      <c r="F4" s="2" t="s">
        <v>31</v>
      </c>
      <c r="G4" s="2" t="s">
        <v>28</v>
      </c>
      <c r="H4" s="2" t="s">
        <v>26</v>
      </c>
      <c r="I4" s="2" t="s">
        <v>27</v>
      </c>
      <c r="J4" s="2" t="s">
        <v>26</v>
      </c>
      <c r="K4" s="2" t="s">
        <v>26</v>
      </c>
      <c r="L4" s="2" t="s">
        <v>31</v>
      </c>
      <c r="M4" s="2" t="s">
        <v>26</v>
      </c>
      <c r="N4" s="2" t="s">
        <v>27</v>
      </c>
      <c r="O4" s="2" t="s">
        <v>26</v>
      </c>
      <c r="P4" s="2" t="s">
        <v>26</v>
      </c>
      <c r="Q4" s="2" t="s">
        <v>26</v>
      </c>
      <c r="R4" s="2" t="s">
        <v>26</v>
      </c>
      <c r="S4" s="2" t="s">
        <v>26</v>
      </c>
      <c r="T4" s="2" t="s">
        <v>26</v>
      </c>
      <c r="U4" s="2" t="s">
        <v>28</v>
      </c>
      <c r="V4" s="2" t="s">
        <v>26</v>
      </c>
      <c r="W4" s="2" t="s">
        <v>27</v>
      </c>
      <c r="X4" s="2" t="s">
        <v>26</v>
      </c>
      <c r="Y4" s="2" t="s">
        <v>26</v>
      </c>
      <c r="Z4" s="2" t="s">
        <v>26</v>
      </c>
      <c r="AA4" s="2" t="s">
        <v>26</v>
      </c>
    </row>
    <row r="5" spans="1:27" x14ac:dyDescent="0.25">
      <c r="A5" s="2" t="s">
        <v>32</v>
      </c>
      <c r="B5" s="59" t="s">
        <v>571</v>
      </c>
      <c r="C5" s="59" t="s">
        <v>572</v>
      </c>
      <c r="D5" s="2" t="s">
        <v>31</v>
      </c>
      <c r="E5" s="2" t="s">
        <v>31</v>
      </c>
      <c r="F5" s="2" t="s">
        <v>31</v>
      </c>
      <c r="G5" s="2" t="s">
        <v>31</v>
      </c>
      <c r="H5" s="2" t="s">
        <v>31</v>
      </c>
      <c r="I5" s="2" t="s">
        <v>31</v>
      </c>
      <c r="J5" s="2" t="s">
        <v>31</v>
      </c>
      <c r="K5" s="2" t="s">
        <v>26</v>
      </c>
      <c r="L5" s="2" t="s">
        <v>26</v>
      </c>
      <c r="M5" s="2" t="s">
        <v>26</v>
      </c>
      <c r="N5" s="2" t="s">
        <v>31</v>
      </c>
      <c r="O5" s="2" t="s">
        <v>31</v>
      </c>
      <c r="P5" s="2" t="s">
        <v>31</v>
      </c>
      <c r="Q5" s="2" t="s">
        <v>31</v>
      </c>
      <c r="R5" s="2" t="s">
        <v>26</v>
      </c>
      <c r="S5" s="2" t="s">
        <v>26</v>
      </c>
      <c r="T5" s="2" t="s">
        <v>26</v>
      </c>
      <c r="U5" s="2" t="s">
        <v>31</v>
      </c>
      <c r="V5" s="2" t="s">
        <v>31</v>
      </c>
      <c r="W5" s="2" t="s">
        <v>31</v>
      </c>
      <c r="X5" s="2" t="s">
        <v>26</v>
      </c>
      <c r="Y5" s="2" t="s">
        <v>31</v>
      </c>
      <c r="Z5" s="2" t="s">
        <v>26</v>
      </c>
      <c r="AA5" s="2" t="s">
        <v>26</v>
      </c>
    </row>
    <row r="6" spans="1:27" x14ac:dyDescent="0.25">
      <c r="A6" s="4" t="s">
        <v>33</v>
      </c>
      <c r="B6" s="59" t="s">
        <v>478</v>
      </c>
      <c r="C6" s="59" t="s">
        <v>436</v>
      </c>
      <c r="D6" s="4" t="s">
        <v>27</v>
      </c>
      <c r="E6" s="4" t="s">
        <v>27</v>
      </c>
      <c r="F6" s="4" t="s">
        <v>27</v>
      </c>
      <c r="G6" s="4" t="s">
        <v>27</v>
      </c>
      <c r="H6" s="4" t="s">
        <v>27</v>
      </c>
      <c r="I6" s="4" t="s">
        <v>27</v>
      </c>
      <c r="J6" s="4" t="s">
        <v>27</v>
      </c>
      <c r="K6" s="4" t="s">
        <v>28</v>
      </c>
      <c r="L6" s="4" t="s">
        <v>27</v>
      </c>
      <c r="M6" s="4" t="s">
        <v>28</v>
      </c>
      <c r="N6" s="4" t="s">
        <v>27</v>
      </c>
      <c r="O6" s="4" t="s">
        <v>27</v>
      </c>
      <c r="P6" s="4" t="s">
        <v>28</v>
      </c>
      <c r="Q6" s="4" t="s">
        <v>27</v>
      </c>
      <c r="R6" s="4" t="s">
        <v>28</v>
      </c>
      <c r="S6" s="4" t="s">
        <v>27</v>
      </c>
      <c r="T6" s="4" t="s">
        <v>27</v>
      </c>
      <c r="U6" s="4" t="s">
        <v>27</v>
      </c>
      <c r="V6" s="4" t="s">
        <v>27</v>
      </c>
      <c r="W6" s="4" t="s">
        <v>27</v>
      </c>
      <c r="X6" s="4" t="s">
        <v>27</v>
      </c>
      <c r="Y6" s="4" t="s">
        <v>27</v>
      </c>
      <c r="Z6" s="4" t="s">
        <v>27</v>
      </c>
      <c r="AA6" s="4" t="s">
        <v>27</v>
      </c>
    </row>
    <row r="7" spans="1:27" x14ac:dyDescent="0.25">
      <c r="A7" s="4" t="s">
        <v>34</v>
      </c>
      <c r="B7" s="59" t="s">
        <v>532</v>
      </c>
      <c r="C7" s="59" t="s">
        <v>495</v>
      </c>
      <c r="D7" s="4" t="s">
        <v>27</v>
      </c>
      <c r="E7" s="4" t="s">
        <v>27</v>
      </c>
      <c r="F7" s="4" t="s">
        <v>27</v>
      </c>
      <c r="G7" s="4" t="s">
        <v>27</v>
      </c>
      <c r="H7" s="4" t="s">
        <v>27</v>
      </c>
      <c r="I7" s="4" t="s">
        <v>27</v>
      </c>
      <c r="J7" s="4" t="s">
        <v>27</v>
      </c>
      <c r="K7" s="4" t="s">
        <v>28</v>
      </c>
      <c r="L7" s="4" t="s">
        <v>27</v>
      </c>
      <c r="M7" s="4" t="s">
        <v>28</v>
      </c>
      <c r="N7" s="4" t="s">
        <v>27</v>
      </c>
      <c r="O7" s="4" t="s">
        <v>27</v>
      </c>
      <c r="P7" s="4" t="s">
        <v>28</v>
      </c>
      <c r="Q7" s="4" t="s">
        <v>27</v>
      </c>
      <c r="R7" s="4" t="s">
        <v>28</v>
      </c>
      <c r="S7" s="4" t="s">
        <v>27</v>
      </c>
      <c r="T7" s="4" t="s">
        <v>27</v>
      </c>
      <c r="U7" s="4" t="s">
        <v>27</v>
      </c>
      <c r="V7" s="4" t="s">
        <v>27</v>
      </c>
      <c r="W7" s="4" t="s">
        <v>27</v>
      </c>
      <c r="X7" s="4" t="s">
        <v>27</v>
      </c>
      <c r="Y7" s="4" t="s">
        <v>27</v>
      </c>
      <c r="Z7" s="4" t="s">
        <v>27</v>
      </c>
      <c r="AA7" s="4" t="s">
        <v>27</v>
      </c>
    </row>
    <row r="8" spans="1:27" x14ac:dyDescent="0.25">
      <c r="A8" s="4" t="s">
        <v>35</v>
      </c>
      <c r="B8" s="59" t="s">
        <v>592</v>
      </c>
      <c r="C8" s="59" t="s">
        <v>572</v>
      </c>
      <c r="D8" s="4" t="s">
        <v>28</v>
      </c>
      <c r="E8" s="4" t="s">
        <v>31</v>
      </c>
      <c r="F8" s="4" t="s">
        <v>27</v>
      </c>
      <c r="G8" s="4" t="s">
        <v>27</v>
      </c>
      <c r="H8" s="4" t="s">
        <v>27</v>
      </c>
      <c r="I8" s="4" t="s">
        <v>27</v>
      </c>
      <c r="J8" s="4" t="s">
        <v>28</v>
      </c>
      <c r="K8" s="4" t="s">
        <v>26</v>
      </c>
      <c r="L8" s="4" t="s">
        <v>27</v>
      </c>
      <c r="M8" s="4" t="s">
        <v>26</v>
      </c>
      <c r="N8" s="4" t="s">
        <v>27</v>
      </c>
      <c r="O8" s="4" t="s">
        <v>28</v>
      </c>
      <c r="P8" s="4" t="s">
        <v>26</v>
      </c>
      <c r="Q8" s="4" t="s">
        <v>28</v>
      </c>
      <c r="R8" s="4" t="s">
        <v>26</v>
      </c>
      <c r="S8" s="4" t="s">
        <v>28</v>
      </c>
      <c r="T8" s="4" t="s">
        <v>27</v>
      </c>
      <c r="U8" s="4" t="s">
        <v>27</v>
      </c>
      <c r="V8" s="4" t="s">
        <v>27</v>
      </c>
      <c r="W8" s="4" t="s">
        <v>27</v>
      </c>
      <c r="X8" s="4" t="s">
        <v>27</v>
      </c>
      <c r="Y8" s="4" t="s">
        <v>28</v>
      </c>
      <c r="Z8" s="4" t="s">
        <v>26</v>
      </c>
      <c r="AA8" s="4" t="s">
        <v>27</v>
      </c>
    </row>
    <row r="9" spans="1:27" x14ac:dyDescent="0.25">
      <c r="A9" s="4" t="s">
        <v>36</v>
      </c>
      <c r="B9" s="59" t="s">
        <v>510</v>
      </c>
      <c r="C9" s="59" t="s">
        <v>495</v>
      </c>
      <c r="D9" s="4" t="s">
        <v>26</v>
      </c>
      <c r="E9" s="4" t="s">
        <v>26</v>
      </c>
      <c r="F9" s="4" t="s">
        <v>28</v>
      </c>
      <c r="G9" s="4" t="s">
        <v>26</v>
      </c>
      <c r="H9" s="4" t="s">
        <v>27</v>
      </c>
      <c r="I9" s="4" t="s">
        <v>27</v>
      </c>
      <c r="J9" s="4" t="s">
        <v>28</v>
      </c>
      <c r="K9" s="4" t="s">
        <v>26</v>
      </c>
      <c r="L9" s="4" t="s">
        <v>26</v>
      </c>
      <c r="M9" s="4" t="s">
        <v>26</v>
      </c>
      <c r="N9" s="4" t="s">
        <v>27</v>
      </c>
      <c r="O9" s="4" t="s">
        <v>26</v>
      </c>
      <c r="P9" s="4" t="s">
        <v>28</v>
      </c>
      <c r="Q9" s="4" t="s">
        <v>26</v>
      </c>
      <c r="R9" s="4" t="s">
        <v>26</v>
      </c>
      <c r="S9" s="4" t="s">
        <v>26</v>
      </c>
      <c r="T9" s="4" t="s">
        <v>26</v>
      </c>
      <c r="U9" s="4" t="s">
        <v>26</v>
      </c>
      <c r="V9" s="4" t="s">
        <v>26</v>
      </c>
      <c r="W9" s="4" t="s">
        <v>27</v>
      </c>
      <c r="X9" s="4" t="s">
        <v>26</v>
      </c>
      <c r="Y9" s="4" t="s">
        <v>28</v>
      </c>
      <c r="Z9" s="4" t="s">
        <v>26</v>
      </c>
      <c r="AA9" s="4" t="s">
        <v>26</v>
      </c>
    </row>
    <row r="10" spans="1:27" x14ac:dyDescent="0.25">
      <c r="A10" s="4" t="s">
        <v>37</v>
      </c>
      <c r="B10" s="59" t="s">
        <v>438</v>
      </c>
      <c r="C10" s="59" t="s">
        <v>436</v>
      </c>
      <c r="D10" s="4" t="s">
        <v>26</v>
      </c>
      <c r="E10" s="4" t="s">
        <v>26</v>
      </c>
      <c r="F10" s="4" t="s">
        <v>26</v>
      </c>
      <c r="G10" s="4" t="s">
        <v>26</v>
      </c>
      <c r="H10" s="4" t="s">
        <v>26</v>
      </c>
      <c r="I10" s="4" t="s">
        <v>27</v>
      </c>
      <c r="J10" s="4" t="s">
        <v>26</v>
      </c>
      <c r="K10" s="4" t="s">
        <v>26</v>
      </c>
      <c r="L10" s="4" t="s">
        <v>26</v>
      </c>
      <c r="M10" s="4" t="s">
        <v>26</v>
      </c>
      <c r="N10" s="4" t="s">
        <v>27</v>
      </c>
      <c r="O10" s="4" t="s">
        <v>28</v>
      </c>
      <c r="P10" s="4" t="s">
        <v>26</v>
      </c>
      <c r="Q10" s="4" t="s">
        <v>26</v>
      </c>
      <c r="R10" s="4" t="s">
        <v>26</v>
      </c>
      <c r="S10" s="4" t="s">
        <v>26</v>
      </c>
      <c r="T10" s="4" t="s">
        <v>26</v>
      </c>
      <c r="U10" s="4" t="s">
        <v>26</v>
      </c>
      <c r="V10" s="4" t="s">
        <v>26</v>
      </c>
      <c r="W10" s="4" t="s">
        <v>27</v>
      </c>
      <c r="X10" s="4" t="s">
        <v>26</v>
      </c>
      <c r="Y10" s="4" t="s">
        <v>26</v>
      </c>
      <c r="Z10" s="4" t="s">
        <v>26</v>
      </c>
      <c r="AA10" s="4" t="s">
        <v>26</v>
      </c>
    </row>
    <row r="11" spans="1:27" x14ac:dyDescent="0.25">
      <c r="A11" s="4" t="s">
        <v>38</v>
      </c>
      <c r="B11" s="59" t="s">
        <v>528</v>
      </c>
      <c r="C11" s="59" t="s">
        <v>495</v>
      </c>
      <c r="D11" s="4" t="s">
        <v>28</v>
      </c>
      <c r="E11" s="4" t="s">
        <v>27</v>
      </c>
      <c r="F11" s="4" t="s">
        <v>27</v>
      </c>
      <c r="G11" s="4" t="s">
        <v>27</v>
      </c>
      <c r="H11" s="4" t="s">
        <v>27</v>
      </c>
      <c r="I11" s="4" t="s">
        <v>27</v>
      </c>
      <c r="J11" s="4" t="s">
        <v>27</v>
      </c>
      <c r="K11" s="4" t="s">
        <v>26</v>
      </c>
      <c r="L11" s="4" t="s">
        <v>27</v>
      </c>
      <c r="M11" s="4" t="s">
        <v>28</v>
      </c>
      <c r="N11" s="4" t="s">
        <v>27</v>
      </c>
      <c r="O11" s="4" t="s">
        <v>27</v>
      </c>
      <c r="P11" s="4" t="s">
        <v>28</v>
      </c>
      <c r="Q11" s="4" t="s">
        <v>27</v>
      </c>
      <c r="R11" s="4" t="s">
        <v>26</v>
      </c>
      <c r="S11" s="4" t="s">
        <v>27</v>
      </c>
      <c r="T11" s="4" t="s">
        <v>27</v>
      </c>
      <c r="U11" s="4" t="s">
        <v>27</v>
      </c>
      <c r="V11" s="4" t="s">
        <v>27</v>
      </c>
      <c r="W11" s="4" t="s">
        <v>27</v>
      </c>
      <c r="X11" s="4" t="s">
        <v>27</v>
      </c>
      <c r="Y11" s="4" t="s">
        <v>27</v>
      </c>
      <c r="Z11" s="4" t="s">
        <v>27</v>
      </c>
      <c r="AA11" s="4" t="s">
        <v>27</v>
      </c>
    </row>
    <row r="12" spans="1:27" x14ac:dyDescent="0.25">
      <c r="A12" s="4" t="s">
        <v>39</v>
      </c>
      <c r="B12" s="59" t="s">
        <v>614</v>
      </c>
      <c r="C12" s="59" t="s">
        <v>611</v>
      </c>
      <c r="D12" s="4" t="s">
        <v>31</v>
      </c>
      <c r="E12" s="4" t="s">
        <v>31</v>
      </c>
      <c r="F12" s="4" t="s">
        <v>31</v>
      </c>
      <c r="G12" s="4" t="s">
        <v>27</v>
      </c>
      <c r="H12" s="4" t="s">
        <v>31</v>
      </c>
      <c r="I12" s="4" t="s">
        <v>27</v>
      </c>
      <c r="J12" s="4" t="s">
        <v>31</v>
      </c>
      <c r="K12" s="4" t="s">
        <v>31</v>
      </c>
      <c r="L12" s="4" t="s">
        <v>31</v>
      </c>
      <c r="M12" s="4" t="s">
        <v>26</v>
      </c>
      <c r="N12" s="4" t="s">
        <v>26</v>
      </c>
      <c r="O12" s="4" t="s">
        <v>26</v>
      </c>
      <c r="P12" s="4" t="s">
        <v>31</v>
      </c>
      <c r="Q12" s="4" t="s">
        <v>31</v>
      </c>
      <c r="R12" s="4" t="s">
        <v>31</v>
      </c>
      <c r="S12" s="4" t="s">
        <v>26</v>
      </c>
      <c r="T12" s="4" t="s">
        <v>26</v>
      </c>
      <c r="U12" s="4" t="s">
        <v>26</v>
      </c>
      <c r="V12" s="4" t="s">
        <v>27</v>
      </c>
      <c r="W12" s="4" t="s">
        <v>31</v>
      </c>
      <c r="X12" s="4" t="s">
        <v>26</v>
      </c>
      <c r="Y12" s="4" t="s">
        <v>31</v>
      </c>
      <c r="Z12" s="4" t="s">
        <v>26</v>
      </c>
      <c r="AA12" s="4" t="s">
        <v>27</v>
      </c>
    </row>
    <row r="13" spans="1:27" x14ac:dyDescent="0.25">
      <c r="A13" s="4" t="s">
        <v>40</v>
      </c>
      <c r="B13" s="59" t="s">
        <v>530</v>
      </c>
      <c r="C13" s="59" t="s">
        <v>495</v>
      </c>
      <c r="D13" s="4" t="s">
        <v>27</v>
      </c>
      <c r="E13" s="4" t="s">
        <v>27</v>
      </c>
      <c r="F13" s="4" t="s">
        <v>27</v>
      </c>
      <c r="G13" s="4" t="s">
        <v>27</v>
      </c>
      <c r="H13" s="4" t="s">
        <v>27</v>
      </c>
      <c r="I13" s="4" t="s">
        <v>27</v>
      </c>
      <c r="J13" s="4" t="s">
        <v>27</v>
      </c>
      <c r="K13" s="4" t="s">
        <v>26</v>
      </c>
      <c r="L13" s="4" t="s">
        <v>27</v>
      </c>
      <c r="M13" s="4" t="s">
        <v>28</v>
      </c>
      <c r="N13" s="4" t="s">
        <v>27</v>
      </c>
      <c r="O13" s="4" t="s">
        <v>27</v>
      </c>
      <c r="P13" s="4" t="s">
        <v>27</v>
      </c>
      <c r="Q13" s="4" t="s">
        <v>27</v>
      </c>
      <c r="R13" s="4" t="s">
        <v>26</v>
      </c>
      <c r="S13" s="4" t="s">
        <v>27</v>
      </c>
      <c r="T13" s="4" t="s">
        <v>27</v>
      </c>
      <c r="U13" s="4" t="s">
        <v>27</v>
      </c>
      <c r="V13" s="4" t="s">
        <v>27</v>
      </c>
      <c r="W13" s="4" t="s">
        <v>27</v>
      </c>
      <c r="X13" s="4" t="s">
        <v>27</v>
      </c>
      <c r="Y13" s="4" t="s">
        <v>27</v>
      </c>
      <c r="Z13" s="4" t="s">
        <v>27</v>
      </c>
      <c r="AA13" s="4" t="s">
        <v>27</v>
      </c>
    </row>
    <row r="14" spans="1:27" x14ac:dyDescent="0.25">
      <c r="A14" s="4" t="s">
        <v>41</v>
      </c>
      <c r="B14" s="59" t="s">
        <v>513</v>
      </c>
      <c r="C14" s="59" t="s">
        <v>495</v>
      </c>
      <c r="D14" s="4" t="s">
        <v>26</v>
      </c>
      <c r="E14" s="4" t="s">
        <v>26</v>
      </c>
      <c r="F14" s="4" t="s">
        <v>26</v>
      </c>
      <c r="G14" s="4" t="s">
        <v>28</v>
      </c>
      <c r="H14" s="4" t="s">
        <v>27</v>
      </c>
      <c r="I14" s="4" t="s">
        <v>27</v>
      </c>
      <c r="J14" s="4" t="s">
        <v>26</v>
      </c>
      <c r="K14" s="4" t="s">
        <v>28</v>
      </c>
      <c r="L14" s="4" t="s">
        <v>28</v>
      </c>
      <c r="M14" s="4" t="s">
        <v>26</v>
      </c>
      <c r="N14" s="4" t="s">
        <v>27</v>
      </c>
      <c r="O14" s="4" t="s">
        <v>28</v>
      </c>
      <c r="P14" s="4" t="s">
        <v>26</v>
      </c>
      <c r="Q14" s="4" t="s">
        <v>26</v>
      </c>
      <c r="R14" s="4" t="s">
        <v>28</v>
      </c>
      <c r="S14" s="4" t="s">
        <v>26</v>
      </c>
      <c r="T14" s="4" t="s">
        <v>26</v>
      </c>
      <c r="U14" s="4" t="s">
        <v>26</v>
      </c>
      <c r="V14" s="4" t="s">
        <v>27</v>
      </c>
      <c r="W14" s="4" t="s">
        <v>27</v>
      </c>
      <c r="X14" s="4" t="s">
        <v>26</v>
      </c>
      <c r="Y14" s="4" t="s">
        <v>26</v>
      </c>
      <c r="Z14" s="4" t="s">
        <v>26</v>
      </c>
      <c r="AA14" s="4" t="s">
        <v>27</v>
      </c>
    </row>
    <row r="15" spans="1:27" x14ac:dyDescent="0.25">
      <c r="A15" s="4" t="s">
        <v>42</v>
      </c>
      <c r="B15" s="59" t="s">
        <v>595</v>
      </c>
      <c r="C15" s="59" t="s">
        <v>572</v>
      </c>
      <c r="D15" s="4" t="s">
        <v>27</v>
      </c>
      <c r="E15" s="4" t="s">
        <v>27</v>
      </c>
      <c r="F15" s="4" t="s">
        <v>27</v>
      </c>
      <c r="G15" s="4" t="s">
        <v>27</v>
      </c>
      <c r="H15" s="4" t="s">
        <v>27</v>
      </c>
      <c r="I15" s="4" t="s">
        <v>27</v>
      </c>
      <c r="J15" s="4" t="s">
        <v>27</v>
      </c>
      <c r="K15" s="4" t="s">
        <v>26</v>
      </c>
      <c r="L15" s="4" t="s">
        <v>27</v>
      </c>
      <c r="M15" s="4" t="s">
        <v>28</v>
      </c>
      <c r="N15" s="4" t="s">
        <v>27</v>
      </c>
      <c r="O15" s="4" t="s">
        <v>27</v>
      </c>
      <c r="P15" s="4" t="s">
        <v>28</v>
      </c>
      <c r="Q15" s="4" t="s">
        <v>27</v>
      </c>
      <c r="R15" s="4" t="s">
        <v>26</v>
      </c>
      <c r="S15" s="4" t="s">
        <v>27</v>
      </c>
      <c r="T15" s="4" t="s">
        <v>27</v>
      </c>
      <c r="U15" s="4" t="s">
        <v>27</v>
      </c>
      <c r="V15" s="4" t="s">
        <v>27</v>
      </c>
      <c r="W15" s="4" t="s">
        <v>27</v>
      </c>
      <c r="X15" s="4" t="s">
        <v>27</v>
      </c>
      <c r="Y15" s="4" t="s">
        <v>27</v>
      </c>
      <c r="Z15" s="4" t="s">
        <v>26</v>
      </c>
      <c r="AA15" s="4" t="s">
        <v>27</v>
      </c>
    </row>
    <row r="16" spans="1:27" x14ac:dyDescent="0.25">
      <c r="A16" s="4" t="s">
        <v>43</v>
      </c>
      <c r="B16" s="59" t="s">
        <v>463</v>
      </c>
      <c r="C16" s="59" t="s">
        <v>436</v>
      </c>
      <c r="D16" s="4" t="s">
        <v>27</v>
      </c>
      <c r="E16" s="4" t="s">
        <v>27</v>
      </c>
      <c r="F16" s="4" t="s">
        <v>27</v>
      </c>
      <c r="G16" s="4" t="s">
        <v>28</v>
      </c>
      <c r="H16" s="4" t="s">
        <v>28</v>
      </c>
      <c r="I16" s="4" t="s">
        <v>27</v>
      </c>
      <c r="J16" s="4" t="s">
        <v>27</v>
      </c>
      <c r="K16" s="4" t="s">
        <v>26</v>
      </c>
      <c r="L16" s="4" t="s">
        <v>27</v>
      </c>
      <c r="M16" s="4" t="s">
        <v>26</v>
      </c>
      <c r="N16" s="4" t="s">
        <v>27</v>
      </c>
      <c r="O16" s="4" t="s">
        <v>26</v>
      </c>
      <c r="P16" s="4" t="s">
        <v>26</v>
      </c>
      <c r="Q16" s="4" t="s">
        <v>26</v>
      </c>
      <c r="R16" s="4" t="s">
        <v>26</v>
      </c>
      <c r="S16" s="4" t="s">
        <v>26</v>
      </c>
      <c r="T16" s="4" t="s">
        <v>27</v>
      </c>
      <c r="U16" s="4" t="s">
        <v>27</v>
      </c>
      <c r="V16" s="4" t="s">
        <v>27</v>
      </c>
      <c r="W16" s="4" t="s">
        <v>27</v>
      </c>
      <c r="X16" s="4" t="s">
        <v>27</v>
      </c>
      <c r="Y16" s="4" t="s">
        <v>27</v>
      </c>
      <c r="Z16" s="4" t="s">
        <v>26</v>
      </c>
      <c r="AA16" s="4" t="s">
        <v>26</v>
      </c>
    </row>
    <row r="17" spans="1:27" x14ac:dyDescent="0.25">
      <c r="A17" s="2" t="s">
        <v>44</v>
      </c>
      <c r="B17" s="59" t="s">
        <v>381</v>
      </c>
      <c r="C17" s="59" t="s">
        <v>380</v>
      </c>
      <c r="D17" s="2" t="s">
        <v>26</v>
      </c>
      <c r="E17" s="2" t="s">
        <v>26</v>
      </c>
      <c r="F17" s="2" t="s">
        <v>26</v>
      </c>
      <c r="G17" s="2" t="s">
        <v>26</v>
      </c>
      <c r="H17" s="2" t="s">
        <v>26</v>
      </c>
      <c r="I17" s="2" t="s">
        <v>27</v>
      </c>
      <c r="J17" s="2" t="s">
        <v>26</v>
      </c>
      <c r="K17" s="2" t="s">
        <v>26</v>
      </c>
      <c r="L17" s="2" t="s">
        <v>28</v>
      </c>
      <c r="M17" s="2" t="s">
        <v>26</v>
      </c>
      <c r="N17" s="2" t="s">
        <v>27</v>
      </c>
      <c r="O17" s="2" t="s">
        <v>26</v>
      </c>
      <c r="P17" s="2" t="s">
        <v>26</v>
      </c>
      <c r="Q17" s="2" t="s">
        <v>26</v>
      </c>
      <c r="R17" s="2" t="s">
        <v>26</v>
      </c>
      <c r="S17" s="2" t="s">
        <v>26</v>
      </c>
      <c r="T17" s="2" t="s">
        <v>26</v>
      </c>
      <c r="U17" s="2" t="s">
        <v>26</v>
      </c>
      <c r="V17" s="2" t="s">
        <v>26</v>
      </c>
      <c r="W17" s="2" t="s">
        <v>27</v>
      </c>
      <c r="X17" s="2" t="s">
        <v>26</v>
      </c>
      <c r="Y17" s="2" t="s">
        <v>28</v>
      </c>
      <c r="Z17" s="2" t="s">
        <v>26</v>
      </c>
      <c r="AA17" s="2" t="s">
        <v>28</v>
      </c>
    </row>
    <row r="18" spans="1:27" x14ac:dyDescent="0.25">
      <c r="A18" s="5" t="s">
        <v>45</v>
      </c>
      <c r="B18" s="59" t="s">
        <v>355</v>
      </c>
      <c r="C18" s="59" t="s">
        <v>337</v>
      </c>
      <c r="D18" s="5" t="s">
        <v>31</v>
      </c>
      <c r="E18" s="5" t="s">
        <v>31</v>
      </c>
      <c r="F18" s="5" t="s">
        <v>28</v>
      </c>
      <c r="G18" s="5" t="s">
        <v>27</v>
      </c>
      <c r="H18" s="5" t="s">
        <v>27</v>
      </c>
      <c r="I18" s="5" t="s">
        <v>27</v>
      </c>
      <c r="J18" s="5" t="s">
        <v>31</v>
      </c>
      <c r="K18" s="5" t="s">
        <v>28</v>
      </c>
      <c r="L18" s="5" t="s">
        <v>28</v>
      </c>
      <c r="M18" s="5" t="s">
        <v>28</v>
      </c>
      <c r="N18" s="5" t="s">
        <v>27</v>
      </c>
      <c r="O18" s="5" t="s">
        <v>27</v>
      </c>
      <c r="P18" s="5" t="s">
        <v>28</v>
      </c>
      <c r="Q18" s="5" t="s">
        <v>27</v>
      </c>
      <c r="R18" s="5" t="s">
        <v>28</v>
      </c>
      <c r="S18" s="5" t="s">
        <v>28</v>
      </c>
      <c r="T18" s="5" t="s">
        <v>27</v>
      </c>
      <c r="U18" s="5" t="s">
        <v>28</v>
      </c>
      <c r="V18" s="5" t="s">
        <v>28</v>
      </c>
      <c r="W18" s="5" t="s">
        <v>27</v>
      </c>
      <c r="X18" s="5" t="s">
        <v>28</v>
      </c>
      <c r="Y18" s="5" t="s">
        <v>28</v>
      </c>
      <c r="Z18" s="5" t="s">
        <v>26</v>
      </c>
      <c r="AA18" s="5" t="s">
        <v>27</v>
      </c>
    </row>
    <row r="19" spans="1:27" x14ac:dyDescent="0.25">
      <c r="A19" s="4" t="s">
        <v>46</v>
      </c>
      <c r="B19" s="59" t="s">
        <v>636</v>
      </c>
      <c r="C19" s="59" t="s">
        <v>630</v>
      </c>
      <c r="D19" s="4" t="s">
        <v>26</v>
      </c>
      <c r="E19" s="4" t="s">
        <v>28</v>
      </c>
      <c r="F19" s="4" t="s">
        <v>27</v>
      </c>
      <c r="G19" s="4" t="s">
        <v>26</v>
      </c>
      <c r="H19" s="4" t="s">
        <v>28</v>
      </c>
      <c r="I19" s="4" t="s">
        <v>27</v>
      </c>
      <c r="J19" s="4" t="s">
        <v>27</v>
      </c>
      <c r="K19" s="4" t="s">
        <v>26</v>
      </c>
      <c r="L19" s="4" t="s">
        <v>27</v>
      </c>
      <c r="M19" s="4" t="s">
        <v>26</v>
      </c>
      <c r="N19" s="4" t="s">
        <v>27</v>
      </c>
      <c r="O19" s="4" t="s">
        <v>28</v>
      </c>
      <c r="P19" s="4" t="s">
        <v>26</v>
      </c>
      <c r="Q19" s="4" t="s">
        <v>28</v>
      </c>
      <c r="R19" s="4" t="s">
        <v>26</v>
      </c>
      <c r="S19" s="4" t="s">
        <v>26</v>
      </c>
      <c r="T19" s="4" t="s">
        <v>28</v>
      </c>
      <c r="U19" s="4" t="s">
        <v>26</v>
      </c>
      <c r="V19" s="4" t="s">
        <v>28</v>
      </c>
      <c r="W19" s="4" t="s">
        <v>27</v>
      </c>
      <c r="X19" s="4" t="s">
        <v>26</v>
      </c>
      <c r="Y19" s="4" t="s">
        <v>28</v>
      </c>
      <c r="Z19" s="4" t="s">
        <v>26</v>
      </c>
      <c r="AA19" s="4" t="s">
        <v>27</v>
      </c>
    </row>
    <row r="20" spans="1:27" x14ac:dyDescent="0.25">
      <c r="A20" s="4" t="s">
        <v>47</v>
      </c>
      <c r="B20" s="59" t="s">
        <v>442</v>
      </c>
      <c r="C20" s="59" t="s">
        <v>436</v>
      </c>
      <c r="D20" s="4" t="s">
        <v>26</v>
      </c>
      <c r="E20" s="4" t="s">
        <v>26</v>
      </c>
      <c r="F20" s="4" t="s">
        <v>26</v>
      </c>
      <c r="G20" s="4" t="s">
        <v>26</v>
      </c>
      <c r="H20" s="4" t="s">
        <v>28</v>
      </c>
      <c r="I20" s="4" t="s">
        <v>27</v>
      </c>
      <c r="J20" s="4" t="s">
        <v>26</v>
      </c>
      <c r="K20" s="4" t="s">
        <v>26</v>
      </c>
      <c r="L20" s="4" t="s">
        <v>26</v>
      </c>
      <c r="M20" s="4" t="s">
        <v>26</v>
      </c>
      <c r="N20" s="4" t="s">
        <v>27</v>
      </c>
      <c r="O20" s="4" t="s">
        <v>26</v>
      </c>
      <c r="P20" s="4" t="s">
        <v>26</v>
      </c>
      <c r="Q20" s="4" t="s">
        <v>26</v>
      </c>
      <c r="R20" s="4" t="s">
        <v>26</v>
      </c>
      <c r="S20" s="4" t="s">
        <v>26</v>
      </c>
      <c r="T20" s="4" t="s">
        <v>28</v>
      </c>
      <c r="U20" s="4" t="s">
        <v>26</v>
      </c>
      <c r="V20" s="4" t="s">
        <v>28</v>
      </c>
      <c r="W20" s="4" t="s">
        <v>27</v>
      </c>
      <c r="X20" s="4" t="s">
        <v>26</v>
      </c>
      <c r="Y20" s="4" t="s">
        <v>26</v>
      </c>
      <c r="Z20" s="4" t="s">
        <v>26</v>
      </c>
      <c r="AA20" s="4" t="s">
        <v>26</v>
      </c>
    </row>
    <row r="21" spans="1:27" x14ac:dyDescent="0.25">
      <c r="A21" s="2" t="s">
        <v>48</v>
      </c>
      <c r="B21" s="59" t="s">
        <v>459</v>
      </c>
      <c r="C21" s="59" t="s">
        <v>436</v>
      </c>
      <c r="D21" s="2" t="s">
        <v>31</v>
      </c>
      <c r="E21" s="2" t="s">
        <v>31</v>
      </c>
      <c r="F21" s="2" t="s">
        <v>31</v>
      </c>
      <c r="G21" s="2" t="s">
        <v>27</v>
      </c>
      <c r="H21" s="2" t="s">
        <v>28</v>
      </c>
      <c r="I21" s="2" t="s">
        <v>27</v>
      </c>
      <c r="J21" s="2" t="s">
        <v>31</v>
      </c>
      <c r="K21" s="2" t="s">
        <v>26</v>
      </c>
      <c r="L21" s="2" t="s">
        <v>31</v>
      </c>
      <c r="M21" s="2" t="s">
        <v>28</v>
      </c>
      <c r="N21" s="2" t="s">
        <v>27</v>
      </c>
      <c r="O21" s="2" t="s">
        <v>28</v>
      </c>
      <c r="P21" s="2" t="s">
        <v>27</v>
      </c>
      <c r="Q21" s="2" t="s">
        <v>27</v>
      </c>
      <c r="R21" s="2" t="s">
        <v>28</v>
      </c>
      <c r="S21" s="2" t="s">
        <v>26</v>
      </c>
      <c r="T21" s="2" t="s">
        <v>26</v>
      </c>
      <c r="U21" s="2" t="s">
        <v>26</v>
      </c>
      <c r="V21" s="2" t="s">
        <v>27</v>
      </c>
      <c r="W21" s="2" t="s">
        <v>27</v>
      </c>
      <c r="X21" s="2" t="s">
        <v>26</v>
      </c>
      <c r="Y21" s="2" t="s">
        <v>31</v>
      </c>
      <c r="Z21" s="2" t="s">
        <v>27</v>
      </c>
      <c r="AA21" s="2" t="s">
        <v>27</v>
      </c>
    </row>
    <row r="22" spans="1:27" x14ac:dyDescent="0.25">
      <c r="A22" s="4" t="s">
        <v>49</v>
      </c>
      <c r="B22" s="59" t="s">
        <v>484</v>
      </c>
      <c r="C22" s="59" t="s">
        <v>436</v>
      </c>
      <c r="D22" s="4" t="s">
        <v>27</v>
      </c>
      <c r="E22" s="4" t="s">
        <v>27</v>
      </c>
      <c r="F22" s="4" t="s">
        <v>27</v>
      </c>
      <c r="G22" s="4" t="s">
        <v>27</v>
      </c>
      <c r="H22" s="4" t="s">
        <v>27</v>
      </c>
      <c r="I22" s="4" t="s">
        <v>27</v>
      </c>
      <c r="J22" s="4" t="s">
        <v>27</v>
      </c>
      <c r="K22" s="4" t="s">
        <v>27</v>
      </c>
      <c r="L22" s="4" t="s">
        <v>27</v>
      </c>
      <c r="M22" s="4" t="s">
        <v>28</v>
      </c>
      <c r="N22" s="4" t="s">
        <v>27</v>
      </c>
      <c r="O22" s="4" t="s">
        <v>27</v>
      </c>
      <c r="P22" s="4" t="s">
        <v>28</v>
      </c>
      <c r="Q22" s="4" t="s">
        <v>27</v>
      </c>
      <c r="R22" s="4" t="s">
        <v>27</v>
      </c>
      <c r="S22" s="4" t="s">
        <v>27</v>
      </c>
      <c r="T22" s="4" t="s">
        <v>27</v>
      </c>
      <c r="U22" s="4" t="s">
        <v>27</v>
      </c>
      <c r="V22" s="4" t="s">
        <v>27</v>
      </c>
      <c r="W22" s="4" t="s">
        <v>27</v>
      </c>
      <c r="X22" s="4" t="s">
        <v>27</v>
      </c>
      <c r="Y22" s="4" t="s">
        <v>27</v>
      </c>
      <c r="Z22" s="4" t="s">
        <v>27</v>
      </c>
      <c r="AA22" s="4" t="s">
        <v>27</v>
      </c>
    </row>
    <row r="23" spans="1:27" x14ac:dyDescent="0.25">
      <c r="A23" s="4" t="s">
        <v>50</v>
      </c>
      <c r="B23" s="59" t="s">
        <v>462</v>
      </c>
      <c r="C23" s="59" t="s">
        <v>436</v>
      </c>
      <c r="D23" s="4" t="s">
        <v>26</v>
      </c>
      <c r="E23" s="4" t="s">
        <v>27</v>
      </c>
      <c r="F23" s="4" t="s">
        <v>28</v>
      </c>
      <c r="G23" s="4" t="s">
        <v>27</v>
      </c>
      <c r="H23" s="4" t="s">
        <v>27</v>
      </c>
      <c r="I23" s="4" t="s">
        <v>27</v>
      </c>
      <c r="J23" s="4" t="s">
        <v>27</v>
      </c>
      <c r="K23" s="4" t="s">
        <v>26</v>
      </c>
      <c r="L23" s="4" t="s">
        <v>28</v>
      </c>
      <c r="M23" s="4" t="s">
        <v>26</v>
      </c>
      <c r="N23" s="4" t="s">
        <v>27</v>
      </c>
      <c r="O23" s="4" t="s">
        <v>28</v>
      </c>
      <c r="P23" s="4" t="s">
        <v>26</v>
      </c>
      <c r="Q23" s="4" t="s">
        <v>27</v>
      </c>
      <c r="R23" s="4" t="s">
        <v>26</v>
      </c>
      <c r="S23" s="4" t="s">
        <v>26</v>
      </c>
      <c r="T23" s="4" t="s">
        <v>26</v>
      </c>
      <c r="U23" s="4" t="s">
        <v>26</v>
      </c>
      <c r="V23" s="4" t="s">
        <v>27</v>
      </c>
      <c r="W23" s="4" t="s">
        <v>27</v>
      </c>
      <c r="X23" s="4" t="s">
        <v>26</v>
      </c>
      <c r="Y23" s="4" t="s">
        <v>28</v>
      </c>
      <c r="Z23" s="4" t="s">
        <v>26</v>
      </c>
      <c r="AA23" s="4" t="s">
        <v>27</v>
      </c>
    </row>
    <row r="24" spans="1:27" x14ac:dyDescent="0.25">
      <c r="A24" s="4" t="s">
        <v>51</v>
      </c>
      <c r="B24" s="59" t="s">
        <v>514</v>
      </c>
      <c r="C24" s="59" t="s">
        <v>495</v>
      </c>
      <c r="D24" s="4" t="s">
        <v>27</v>
      </c>
      <c r="E24" s="4" t="s">
        <v>26</v>
      </c>
      <c r="F24" s="4" t="s">
        <v>26</v>
      </c>
      <c r="G24" s="4" t="s">
        <v>26</v>
      </c>
      <c r="H24" s="4" t="s">
        <v>26</v>
      </c>
      <c r="I24" s="4" t="s">
        <v>27</v>
      </c>
      <c r="J24" s="4" t="s">
        <v>27</v>
      </c>
      <c r="K24" s="4" t="s">
        <v>26</v>
      </c>
      <c r="L24" s="4" t="s">
        <v>27</v>
      </c>
      <c r="M24" s="4" t="s">
        <v>26</v>
      </c>
      <c r="N24" s="4" t="s">
        <v>27</v>
      </c>
      <c r="O24" s="4" t="s">
        <v>28</v>
      </c>
      <c r="P24" s="4" t="s">
        <v>26</v>
      </c>
      <c r="Q24" s="4" t="s">
        <v>26</v>
      </c>
      <c r="R24" s="4" t="s">
        <v>26</v>
      </c>
      <c r="S24" s="4" t="s">
        <v>26</v>
      </c>
      <c r="T24" s="4" t="s">
        <v>28</v>
      </c>
      <c r="U24" s="4" t="s">
        <v>26</v>
      </c>
      <c r="V24" s="4" t="s">
        <v>26</v>
      </c>
      <c r="W24" s="4" t="s">
        <v>27</v>
      </c>
      <c r="X24" s="4" t="s">
        <v>26</v>
      </c>
      <c r="Y24" s="4" t="s">
        <v>28</v>
      </c>
      <c r="Z24" s="4" t="s">
        <v>26</v>
      </c>
      <c r="AA24" s="4" t="s">
        <v>27</v>
      </c>
    </row>
    <row r="25" spans="1:27" x14ac:dyDescent="0.25">
      <c r="A25" s="2" t="s">
        <v>52</v>
      </c>
      <c r="B25" s="59" t="s">
        <v>511</v>
      </c>
      <c r="C25" s="59" t="s">
        <v>495</v>
      </c>
      <c r="D25" s="2" t="s">
        <v>26</v>
      </c>
      <c r="E25" s="2" t="s">
        <v>26</v>
      </c>
      <c r="F25" s="2" t="s">
        <v>26</v>
      </c>
      <c r="G25" s="2" t="s">
        <v>26</v>
      </c>
      <c r="H25" s="2" t="s">
        <v>27</v>
      </c>
      <c r="I25" s="2" t="s">
        <v>27</v>
      </c>
      <c r="J25" s="2" t="s">
        <v>26</v>
      </c>
      <c r="K25" s="2" t="s">
        <v>28</v>
      </c>
      <c r="L25" s="2" t="s">
        <v>28</v>
      </c>
      <c r="M25" s="2" t="s">
        <v>26</v>
      </c>
      <c r="N25" s="2" t="s">
        <v>27</v>
      </c>
      <c r="O25" s="2" t="s">
        <v>28</v>
      </c>
      <c r="P25" s="2" t="s">
        <v>26</v>
      </c>
      <c r="Q25" s="2" t="s">
        <v>26</v>
      </c>
      <c r="R25" s="2" t="s">
        <v>27</v>
      </c>
      <c r="S25" s="2" t="s">
        <v>26</v>
      </c>
      <c r="T25" s="2" t="s">
        <v>26</v>
      </c>
      <c r="U25" s="2" t="s">
        <v>26</v>
      </c>
      <c r="V25" s="2" t="s">
        <v>28</v>
      </c>
      <c r="W25" s="2" t="s">
        <v>27</v>
      </c>
      <c r="X25" s="2" t="s">
        <v>26</v>
      </c>
      <c r="Y25" s="2" t="s">
        <v>26</v>
      </c>
      <c r="Z25" s="2" t="s">
        <v>26</v>
      </c>
      <c r="AA25" s="2" t="s">
        <v>26</v>
      </c>
    </row>
    <row r="26" spans="1:27" x14ac:dyDescent="0.25">
      <c r="A26" s="4" t="s">
        <v>53</v>
      </c>
      <c r="B26" s="59" t="s">
        <v>606</v>
      </c>
      <c r="C26" s="59" t="s">
        <v>572</v>
      </c>
      <c r="D26" s="4" t="s">
        <v>27</v>
      </c>
      <c r="E26" s="4" t="s">
        <v>27</v>
      </c>
      <c r="F26" s="4" t="s">
        <v>27</v>
      </c>
      <c r="G26" s="4" t="s">
        <v>27</v>
      </c>
      <c r="H26" s="4" t="s">
        <v>27</v>
      </c>
      <c r="I26" s="4" t="s">
        <v>27</v>
      </c>
      <c r="J26" s="4" t="s">
        <v>27</v>
      </c>
      <c r="K26" s="4" t="s">
        <v>27</v>
      </c>
      <c r="L26" s="4" t="s">
        <v>27</v>
      </c>
      <c r="M26" s="4" t="s">
        <v>27</v>
      </c>
      <c r="N26" s="4" t="s">
        <v>27</v>
      </c>
      <c r="O26" s="4" t="s">
        <v>27</v>
      </c>
      <c r="P26" s="4" t="s">
        <v>27</v>
      </c>
      <c r="Q26" s="4" t="s">
        <v>27</v>
      </c>
      <c r="R26" s="4" t="s">
        <v>27</v>
      </c>
      <c r="S26" s="4" t="s">
        <v>27</v>
      </c>
      <c r="T26" s="4" t="s">
        <v>27</v>
      </c>
      <c r="U26" s="4" t="s">
        <v>27</v>
      </c>
      <c r="V26" s="4" t="s">
        <v>27</v>
      </c>
      <c r="W26" s="4" t="s">
        <v>27</v>
      </c>
      <c r="X26" s="4" t="s">
        <v>27</v>
      </c>
      <c r="Y26" s="4" t="s">
        <v>27</v>
      </c>
      <c r="Z26" s="4" t="s">
        <v>27</v>
      </c>
      <c r="AA26" s="4" t="s">
        <v>27</v>
      </c>
    </row>
    <row r="27" spans="1:27" x14ac:dyDescent="0.25">
      <c r="A27" s="4" t="s">
        <v>54</v>
      </c>
      <c r="B27" s="59" t="s">
        <v>412</v>
      </c>
      <c r="C27" s="59" t="s">
        <v>408</v>
      </c>
      <c r="D27" s="4" t="s">
        <v>26</v>
      </c>
      <c r="E27" s="4" t="s">
        <v>26</v>
      </c>
      <c r="F27" s="4" t="s">
        <v>26</v>
      </c>
      <c r="G27" s="4" t="s">
        <v>27</v>
      </c>
      <c r="H27" s="4" t="s">
        <v>26</v>
      </c>
      <c r="I27" s="4" t="s">
        <v>27</v>
      </c>
      <c r="J27" s="4" t="s">
        <v>26</v>
      </c>
      <c r="K27" s="4" t="s">
        <v>26</v>
      </c>
      <c r="L27" s="4" t="s">
        <v>28</v>
      </c>
      <c r="M27" s="4" t="s">
        <v>26</v>
      </c>
      <c r="N27" s="4" t="s">
        <v>27</v>
      </c>
      <c r="O27" s="4" t="s">
        <v>26</v>
      </c>
      <c r="P27" s="4" t="s">
        <v>26</v>
      </c>
      <c r="Q27" s="4" t="s">
        <v>26</v>
      </c>
      <c r="R27" s="4" t="s">
        <v>26</v>
      </c>
      <c r="S27" s="4" t="s">
        <v>26</v>
      </c>
      <c r="T27" s="4" t="s">
        <v>26</v>
      </c>
      <c r="U27" s="4" t="s">
        <v>26</v>
      </c>
      <c r="V27" s="4" t="s">
        <v>26</v>
      </c>
      <c r="W27" s="4" t="s">
        <v>27</v>
      </c>
      <c r="X27" s="4" t="s">
        <v>26</v>
      </c>
      <c r="Y27" s="4" t="s">
        <v>28</v>
      </c>
      <c r="Z27" s="4" t="s">
        <v>26</v>
      </c>
      <c r="AA27" s="4" t="s">
        <v>28</v>
      </c>
    </row>
    <row r="28" spans="1:27" x14ac:dyDescent="0.25">
      <c r="A28" s="4" t="s">
        <v>55</v>
      </c>
      <c r="B28" s="59" t="s">
        <v>607</v>
      </c>
      <c r="C28" s="59" t="s">
        <v>572</v>
      </c>
      <c r="D28" s="4" t="s">
        <v>27</v>
      </c>
      <c r="E28" s="4" t="s">
        <v>27</v>
      </c>
      <c r="F28" s="4" t="s">
        <v>27</v>
      </c>
      <c r="G28" s="4" t="s">
        <v>27</v>
      </c>
      <c r="H28" s="4" t="s">
        <v>27</v>
      </c>
      <c r="I28" s="4" t="s">
        <v>27</v>
      </c>
      <c r="J28" s="4" t="s">
        <v>27</v>
      </c>
      <c r="K28" s="4" t="s">
        <v>27</v>
      </c>
      <c r="L28" s="4" t="s">
        <v>27</v>
      </c>
      <c r="M28" s="4" t="s">
        <v>27</v>
      </c>
      <c r="N28" s="4" t="s">
        <v>27</v>
      </c>
      <c r="O28" s="4" t="s">
        <v>27</v>
      </c>
      <c r="P28" s="4" t="s">
        <v>27</v>
      </c>
      <c r="Q28" s="4" t="s">
        <v>27</v>
      </c>
      <c r="R28" s="4" t="s">
        <v>27</v>
      </c>
      <c r="S28" s="4" t="s">
        <v>27</v>
      </c>
      <c r="T28" s="4" t="s">
        <v>27</v>
      </c>
      <c r="U28" s="4" t="s">
        <v>27</v>
      </c>
      <c r="V28" s="4" t="s">
        <v>27</v>
      </c>
      <c r="W28" s="4" t="s">
        <v>27</v>
      </c>
      <c r="X28" s="4" t="s">
        <v>27</v>
      </c>
      <c r="Y28" s="4" t="s">
        <v>27</v>
      </c>
      <c r="Z28" s="4" t="s">
        <v>27</v>
      </c>
      <c r="AA28" s="4" t="s">
        <v>27</v>
      </c>
    </row>
    <row r="29" spans="1:27" x14ac:dyDescent="0.25">
      <c r="A29" s="4" t="s">
        <v>56</v>
      </c>
      <c r="B29" s="59" t="s">
        <v>453</v>
      </c>
      <c r="C29" s="59" t="s">
        <v>436</v>
      </c>
      <c r="D29" s="4" t="s">
        <v>31</v>
      </c>
      <c r="E29" s="4" t="s">
        <v>28</v>
      </c>
      <c r="F29" s="4" t="s">
        <v>31</v>
      </c>
      <c r="G29" s="4" t="s">
        <v>27</v>
      </c>
      <c r="H29" s="4" t="s">
        <v>31</v>
      </c>
      <c r="I29" s="4" t="s">
        <v>27</v>
      </c>
      <c r="J29" s="4" t="s">
        <v>31</v>
      </c>
      <c r="K29" s="4" t="s">
        <v>31</v>
      </c>
      <c r="L29" s="4" t="s">
        <v>28</v>
      </c>
      <c r="M29" s="4" t="s">
        <v>26</v>
      </c>
      <c r="N29" s="4" t="s">
        <v>26</v>
      </c>
      <c r="O29" s="4" t="s">
        <v>31</v>
      </c>
      <c r="P29" s="4" t="s">
        <v>31</v>
      </c>
      <c r="Q29" s="4" t="s">
        <v>31</v>
      </c>
      <c r="R29" s="4" t="s">
        <v>26</v>
      </c>
      <c r="S29" s="4" t="s">
        <v>31</v>
      </c>
      <c r="T29" s="4" t="s">
        <v>28</v>
      </c>
      <c r="U29" s="4" t="s">
        <v>31</v>
      </c>
      <c r="V29" s="4" t="s">
        <v>27</v>
      </c>
      <c r="W29" s="4" t="s">
        <v>31</v>
      </c>
      <c r="X29" s="4" t="s">
        <v>31</v>
      </c>
      <c r="Y29" s="4" t="s">
        <v>28</v>
      </c>
      <c r="Z29" s="4" t="s">
        <v>26</v>
      </c>
      <c r="AA29" s="4" t="s">
        <v>27</v>
      </c>
    </row>
    <row r="30" spans="1:27" x14ac:dyDescent="0.25">
      <c r="A30" s="4" t="s">
        <v>57</v>
      </c>
      <c r="B30" s="59" t="s">
        <v>429</v>
      </c>
      <c r="C30" s="59" t="s">
        <v>408</v>
      </c>
      <c r="D30" s="4" t="s">
        <v>28</v>
      </c>
      <c r="E30" s="4" t="s">
        <v>28</v>
      </c>
      <c r="F30" s="4" t="s">
        <v>27</v>
      </c>
      <c r="G30" s="4" t="s">
        <v>28</v>
      </c>
      <c r="H30" s="4" t="s">
        <v>27</v>
      </c>
      <c r="I30" s="4" t="s">
        <v>27</v>
      </c>
      <c r="J30" s="4" t="s">
        <v>27</v>
      </c>
      <c r="K30" s="4" t="s">
        <v>27</v>
      </c>
      <c r="L30" s="4" t="s">
        <v>27</v>
      </c>
      <c r="M30" s="4" t="s">
        <v>26</v>
      </c>
      <c r="N30" s="4" t="s">
        <v>27</v>
      </c>
      <c r="O30" s="4" t="s">
        <v>28</v>
      </c>
      <c r="P30" s="4" t="s">
        <v>28</v>
      </c>
      <c r="Q30" s="4" t="s">
        <v>26</v>
      </c>
      <c r="R30" s="4" t="s">
        <v>27</v>
      </c>
      <c r="S30" s="4" t="s">
        <v>26</v>
      </c>
      <c r="T30" s="4" t="s">
        <v>27</v>
      </c>
      <c r="U30" s="4" t="s">
        <v>27</v>
      </c>
      <c r="V30" s="4" t="s">
        <v>27</v>
      </c>
      <c r="W30" s="4" t="s">
        <v>27</v>
      </c>
      <c r="X30" s="4" t="s">
        <v>27</v>
      </c>
      <c r="Y30" s="4" t="s">
        <v>27</v>
      </c>
      <c r="Z30" s="4" t="s">
        <v>26</v>
      </c>
      <c r="AA30" s="4" t="s">
        <v>27</v>
      </c>
    </row>
    <row r="31" spans="1:27" x14ac:dyDescent="0.25">
      <c r="A31" s="3" t="s">
        <v>58</v>
      </c>
      <c r="B31" s="59" t="s">
        <v>585</v>
      </c>
      <c r="C31" s="59" t="s">
        <v>572</v>
      </c>
      <c r="D31" s="3" t="s">
        <v>26</v>
      </c>
      <c r="E31" s="3" t="s">
        <v>26</v>
      </c>
      <c r="F31" s="3" t="s">
        <v>28</v>
      </c>
      <c r="G31" s="3" t="s">
        <v>28</v>
      </c>
      <c r="H31" s="3" t="s">
        <v>27</v>
      </c>
      <c r="I31" s="3" t="s">
        <v>27</v>
      </c>
      <c r="J31" s="3" t="s">
        <v>26</v>
      </c>
      <c r="K31" s="3" t="s">
        <v>26</v>
      </c>
      <c r="L31" s="3" t="s">
        <v>28</v>
      </c>
      <c r="M31" s="3" t="s">
        <v>26</v>
      </c>
      <c r="N31" s="3" t="s">
        <v>27</v>
      </c>
      <c r="O31" s="3" t="s">
        <v>28</v>
      </c>
      <c r="P31" s="3" t="s">
        <v>28</v>
      </c>
      <c r="Q31" s="3" t="s">
        <v>26</v>
      </c>
      <c r="R31" s="3" t="s">
        <v>26</v>
      </c>
      <c r="S31" s="3" t="s">
        <v>26</v>
      </c>
      <c r="T31" s="3" t="s">
        <v>27</v>
      </c>
      <c r="U31" s="3" t="s">
        <v>27</v>
      </c>
      <c r="V31" s="3" t="s">
        <v>27</v>
      </c>
      <c r="W31" s="3" t="s">
        <v>27</v>
      </c>
      <c r="X31" s="3" t="s">
        <v>27</v>
      </c>
      <c r="Y31" s="3" t="s">
        <v>26</v>
      </c>
      <c r="Z31" s="3" t="s">
        <v>26</v>
      </c>
      <c r="AA31" s="3" t="s">
        <v>27</v>
      </c>
    </row>
    <row r="32" spans="1:27" x14ac:dyDescent="0.25">
      <c r="A32" s="4" t="s">
        <v>59</v>
      </c>
      <c r="B32" s="59" t="s">
        <v>581</v>
      </c>
      <c r="C32" s="59" t="s">
        <v>572</v>
      </c>
      <c r="D32" s="4" t="s">
        <v>26</v>
      </c>
      <c r="E32" s="4" t="s">
        <v>26</v>
      </c>
      <c r="F32" s="4" t="s">
        <v>31</v>
      </c>
      <c r="G32" s="4" t="s">
        <v>28</v>
      </c>
      <c r="H32" s="4" t="s">
        <v>28</v>
      </c>
      <c r="I32" s="4" t="s">
        <v>27</v>
      </c>
      <c r="J32" s="4" t="s">
        <v>26</v>
      </c>
      <c r="K32" s="4" t="s">
        <v>28</v>
      </c>
      <c r="L32" s="4" t="s">
        <v>31</v>
      </c>
      <c r="M32" s="4" t="s">
        <v>26</v>
      </c>
      <c r="N32" s="4" t="s">
        <v>27</v>
      </c>
      <c r="O32" s="4" t="s">
        <v>26</v>
      </c>
      <c r="P32" s="4" t="s">
        <v>26</v>
      </c>
      <c r="Q32" s="4" t="s">
        <v>26</v>
      </c>
      <c r="R32" s="4" t="s">
        <v>26</v>
      </c>
      <c r="S32" s="4" t="s">
        <v>28</v>
      </c>
      <c r="T32" s="4" t="s">
        <v>28</v>
      </c>
      <c r="U32" s="4" t="s">
        <v>28</v>
      </c>
      <c r="V32" s="4" t="s">
        <v>28</v>
      </c>
      <c r="W32" s="4" t="s">
        <v>27</v>
      </c>
      <c r="X32" s="4" t="s">
        <v>26</v>
      </c>
      <c r="Y32" s="4" t="s">
        <v>28</v>
      </c>
      <c r="Z32" s="4" t="s">
        <v>26</v>
      </c>
      <c r="AA32" s="4" t="s">
        <v>27</v>
      </c>
    </row>
    <row r="33" spans="1:27" x14ac:dyDescent="0.25">
      <c r="A33" s="4" t="s">
        <v>60</v>
      </c>
      <c r="B33" s="59" t="s">
        <v>398</v>
      </c>
      <c r="C33" s="59" t="s">
        <v>380</v>
      </c>
      <c r="D33" s="4" t="s">
        <v>27</v>
      </c>
      <c r="E33" s="4" t="s">
        <v>27</v>
      </c>
      <c r="F33" s="4" t="s">
        <v>27</v>
      </c>
      <c r="G33" s="4" t="s">
        <v>27</v>
      </c>
      <c r="H33" s="4" t="s">
        <v>27</v>
      </c>
      <c r="I33" s="4" t="s">
        <v>27</v>
      </c>
      <c r="J33" s="4" t="s">
        <v>27</v>
      </c>
      <c r="K33" s="4" t="s">
        <v>26</v>
      </c>
      <c r="L33" s="4" t="s">
        <v>27</v>
      </c>
      <c r="M33" s="4" t="s">
        <v>26</v>
      </c>
      <c r="N33" s="4" t="s">
        <v>27</v>
      </c>
      <c r="O33" s="4" t="s">
        <v>27</v>
      </c>
      <c r="P33" s="4" t="s">
        <v>28</v>
      </c>
      <c r="Q33" s="4" t="s">
        <v>28</v>
      </c>
      <c r="R33" s="4" t="s">
        <v>26</v>
      </c>
      <c r="S33" s="4" t="s">
        <v>26</v>
      </c>
      <c r="T33" s="4" t="s">
        <v>26</v>
      </c>
      <c r="U33" s="4" t="s">
        <v>26</v>
      </c>
      <c r="V33" s="4" t="s">
        <v>27</v>
      </c>
      <c r="W33" s="4" t="s">
        <v>27</v>
      </c>
      <c r="X33" s="4" t="s">
        <v>26</v>
      </c>
      <c r="Y33" s="4" t="s">
        <v>27</v>
      </c>
      <c r="Z33" s="4" t="s">
        <v>26</v>
      </c>
      <c r="AA33" s="4" t="s">
        <v>27</v>
      </c>
    </row>
    <row r="34" spans="1:27" x14ac:dyDescent="0.25">
      <c r="A34" s="3" t="s">
        <v>61</v>
      </c>
      <c r="B34" s="59" t="s">
        <v>627</v>
      </c>
      <c r="C34" s="59" t="s">
        <v>626</v>
      </c>
      <c r="D34" s="3" t="s">
        <v>26</v>
      </c>
      <c r="E34" s="3" t="s">
        <v>26</v>
      </c>
      <c r="F34" s="3" t="s">
        <v>27</v>
      </c>
      <c r="G34" s="3" t="s">
        <v>27</v>
      </c>
      <c r="H34" s="3" t="s">
        <v>27</v>
      </c>
      <c r="I34" s="3" t="s">
        <v>27</v>
      </c>
      <c r="J34" s="3" t="s">
        <v>26</v>
      </c>
      <c r="K34" s="3" t="s">
        <v>26</v>
      </c>
      <c r="L34" s="3" t="s">
        <v>27</v>
      </c>
      <c r="M34" s="3" t="s">
        <v>26</v>
      </c>
      <c r="N34" s="3" t="s">
        <v>27</v>
      </c>
      <c r="O34" s="3" t="s">
        <v>26</v>
      </c>
      <c r="P34" s="3" t="s">
        <v>28</v>
      </c>
      <c r="Q34" s="3" t="s">
        <v>26</v>
      </c>
      <c r="R34" s="3" t="s">
        <v>26</v>
      </c>
      <c r="S34" s="3" t="s">
        <v>26</v>
      </c>
      <c r="T34" s="3" t="s">
        <v>28</v>
      </c>
      <c r="U34" s="3" t="s">
        <v>26</v>
      </c>
      <c r="V34" s="3" t="s">
        <v>26</v>
      </c>
      <c r="W34" s="3" t="s">
        <v>26</v>
      </c>
      <c r="X34" s="3" t="s">
        <v>26</v>
      </c>
      <c r="Y34" s="3" t="s">
        <v>26</v>
      </c>
      <c r="Z34" s="3" t="s">
        <v>26</v>
      </c>
      <c r="AA34" s="3" t="s">
        <v>27</v>
      </c>
    </row>
    <row r="35" spans="1:27" x14ac:dyDescent="0.25">
      <c r="A35" s="4" t="s">
        <v>62</v>
      </c>
      <c r="B35" s="59" t="s">
        <v>587</v>
      </c>
      <c r="C35" s="59" t="s">
        <v>572</v>
      </c>
      <c r="D35" s="4" t="s">
        <v>31</v>
      </c>
      <c r="E35" s="4" t="s">
        <v>27</v>
      </c>
      <c r="F35" s="4" t="s">
        <v>31</v>
      </c>
      <c r="G35" s="4" t="s">
        <v>31</v>
      </c>
      <c r="H35" s="4" t="s">
        <v>27</v>
      </c>
      <c r="I35" s="4" t="s">
        <v>31</v>
      </c>
      <c r="J35" s="4" t="s">
        <v>27</v>
      </c>
      <c r="K35" s="4" t="s">
        <v>28</v>
      </c>
      <c r="L35" s="4" t="s">
        <v>28</v>
      </c>
      <c r="M35" s="4" t="s">
        <v>26</v>
      </c>
      <c r="N35" s="4" t="s">
        <v>27</v>
      </c>
      <c r="O35" s="4" t="s">
        <v>28</v>
      </c>
      <c r="P35" s="4" t="s">
        <v>28</v>
      </c>
      <c r="Q35" s="4" t="s">
        <v>28</v>
      </c>
      <c r="R35" s="4" t="s">
        <v>28</v>
      </c>
      <c r="S35" s="4" t="s">
        <v>26</v>
      </c>
      <c r="T35" s="4" t="s">
        <v>26</v>
      </c>
      <c r="U35" s="4" t="s">
        <v>26</v>
      </c>
      <c r="V35" s="4" t="s">
        <v>27</v>
      </c>
      <c r="W35" s="4" t="s">
        <v>27</v>
      </c>
      <c r="X35" s="4" t="s">
        <v>26</v>
      </c>
      <c r="Y35" s="4" t="s">
        <v>28</v>
      </c>
      <c r="Z35" s="4" t="s">
        <v>28</v>
      </c>
      <c r="AA35" s="4" t="s">
        <v>27</v>
      </c>
    </row>
    <row r="36" spans="1:27" x14ac:dyDescent="0.25">
      <c r="A36" s="4" t="s">
        <v>63</v>
      </c>
      <c r="B36" s="59" t="s">
        <v>366</v>
      </c>
      <c r="C36" s="59" t="s">
        <v>337</v>
      </c>
      <c r="D36" s="4" t="s">
        <v>27</v>
      </c>
      <c r="E36" s="4" t="s">
        <v>27</v>
      </c>
      <c r="F36" s="4" t="s">
        <v>27</v>
      </c>
      <c r="G36" s="4" t="s">
        <v>27</v>
      </c>
      <c r="H36" s="4" t="s">
        <v>27</v>
      </c>
      <c r="I36" s="4" t="s">
        <v>27</v>
      </c>
      <c r="J36" s="4" t="s">
        <v>27</v>
      </c>
      <c r="K36" s="4" t="s">
        <v>26</v>
      </c>
      <c r="L36" s="4" t="s">
        <v>27</v>
      </c>
      <c r="M36" s="4" t="s">
        <v>28</v>
      </c>
      <c r="N36" s="4" t="s">
        <v>27</v>
      </c>
      <c r="O36" s="4" t="s">
        <v>27</v>
      </c>
      <c r="P36" s="4" t="s">
        <v>27</v>
      </c>
      <c r="Q36" s="4" t="s">
        <v>27</v>
      </c>
      <c r="R36" s="4" t="s">
        <v>26</v>
      </c>
      <c r="S36" s="4" t="s">
        <v>27</v>
      </c>
      <c r="T36" s="4" t="s">
        <v>27</v>
      </c>
      <c r="U36" s="4" t="s">
        <v>27</v>
      </c>
      <c r="V36" s="4" t="s">
        <v>27</v>
      </c>
      <c r="W36" s="4" t="s">
        <v>27</v>
      </c>
      <c r="X36" s="4" t="s">
        <v>27</v>
      </c>
      <c r="Y36" s="4" t="s">
        <v>27</v>
      </c>
      <c r="Z36" s="4" t="s">
        <v>27</v>
      </c>
      <c r="AA36" s="4" t="s">
        <v>27</v>
      </c>
    </row>
    <row r="37" spans="1:27" x14ac:dyDescent="0.25">
      <c r="A37" s="4" t="s">
        <v>64</v>
      </c>
      <c r="B37" s="59" t="s">
        <v>481</v>
      </c>
      <c r="C37" s="59" t="s">
        <v>436</v>
      </c>
      <c r="D37" s="4" t="s">
        <v>27</v>
      </c>
      <c r="E37" s="4" t="s">
        <v>27</v>
      </c>
      <c r="F37" s="4" t="s">
        <v>27</v>
      </c>
      <c r="G37" s="4" t="s">
        <v>27</v>
      </c>
      <c r="H37" s="4" t="s">
        <v>27</v>
      </c>
      <c r="I37" s="4" t="s">
        <v>27</v>
      </c>
      <c r="J37" s="4" t="s">
        <v>27</v>
      </c>
      <c r="K37" s="4" t="s">
        <v>27</v>
      </c>
      <c r="L37" s="4" t="s">
        <v>27</v>
      </c>
      <c r="M37" s="4" t="s">
        <v>28</v>
      </c>
      <c r="N37" s="4" t="s">
        <v>27</v>
      </c>
      <c r="O37" s="4" t="s">
        <v>27</v>
      </c>
      <c r="P37" s="4" t="s">
        <v>28</v>
      </c>
      <c r="Q37" s="4" t="s">
        <v>27</v>
      </c>
      <c r="R37" s="4" t="s">
        <v>28</v>
      </c>
      <c r="S37" s="4" t="s">
        <v>27</v>
      </c>
      <c r="T37" s="4" t="s">
        <v>27</v>
      </c>
      <c r="U37" s="4" t="s">
        <v>27</v>
      </c>
      <c r="V37" s="4" t="s">
        <v>27</v>
      </c>
      <c r="W37" s="4" t="s">
        <v>27</v>
      </c>
      <c r="X37" s="4" t="s">
        <v>27</v>
      </c>
      <c r="Y37" s="4" t="s">
        <v>27</v>
      </c>
      <c r="Z37" s="4" t="s">
        <v>27</v>
      </c>
      <c r="AA37" s="4" t="s">
        <v>27</v>
      </c>
    </row>
    <row r="38" spans="1:27" x14ac:dyDescent="0.25">
      <c r="A38" s="4" t="s">
        <v>65</v>
      </c>
      <c r="B38" s="59" t="s">
        <v>431</v>
      </c>
      <c r="C38" s="59" t="s">
        <v>408</v>
      </c>
      <c r="D38" s="4" t="s">
        <v>31</v>
      </c>
      <c r="E38" s="4" t="s">
        <v>27</v>
      </c>
      <c r="F38" s="4" t="s">
        <v>27</v>
      </c>
      <c r="G38" s="4" t="s">
        <v>27</v>
      </c>
      <c r="H38" s="4" t="s">
        <v>27</v>
      </c>
      <c r="I38" s="4" t="s">
        <v>27</v>
      </c>
      <c r="J38" s="4" t="s">
        <v>27</v>
      </c>
      <c r="K38" s="4" t="s">
        <v>27</v>
      </c>
      <c r="L38" s="4" t="s">
        <v>27</v>
      </c>
      <c r="M38" s="4" t="s">
        <v>28</v>
      </c>
      <c r="N38" s="4" t="s">
        <v>27</v>
      </c>
      <c r="O38" s="4" t="s">
        <v>27</v>
      </c>
      <c r="P38" s="4" t="s">
        <v>28</v>
      </c>
      <c r="Q38" s="4" t="s">
        <v>27</v>
      </c>
      <c r="R38" s="4" t="s">
        <v>27</v>
      </c>
      <c r="S38" s="4" t="s">
        <v>27</v>
      </c>
      <c r="T38" s="4" t="s">
        <v>27</v>
      </c>
      <c r="U38" s="4" t="s">
        <v>27</v>
      </c>
      <c r="V38" s="4" t="s">
        <v>27</v>
      </c>
      <c r="W38" s="4" t="s">
        <v>27</v>
      </c>
      <c r="X38" s="4" t="s">
        <v>27</v>
      </c>
      <c r="Y38" s="4" t="s">
        <v>27</v>
      </c>
      <c r="Z38" s="4" t="s">
        <v>27</v>
      </c>
      <c r="AA38" s="4" t="s">
        <v>27</v>
      </c>
    </row>
    <row r="39" spans="1:27" x14ac:dyDescent="0.25">
      <c r="A39" s="3" t="s">
        <v>66</v>
      </c>
      <c r="B39" s="59" t="s">
        <v>454</v>
      </c>
      <c r="C39" s="59" t="s">
        <v>436</v>
      </c>
      <c r="D39" s="3" t="s">
        <v>31</v>
      </c>
      <c r="E39" s="3" t="s">
        <v>28</v>
      </c>
      <c r="F39" s="3" t="s">
        <v>31</v>
      </c>
      <c r="G39" s="3" t="s">
        <v>31</v>
      </c>
      <c r="H39" s="3" t="s">
        <v>27</v>
      </c>
      <c r="I39" s="3" t="s">
        <v>31</v>
      </c>
      <c r="J39" s="3" t="s">
        <v>27</v>
      </c>
      <c r="K39" s="3" t="s">
        <v>26</v>
      </c>
      <c r="L39" s="3" t="s">
        <v>27</v>
      </c>
      <c r="M39" s="3" t="s">
        <v>26</v>
      </c>
      <c r="N39" s="3" t="s">
        <v>27</v>
      </c>
      <c r="O39" s="3" t="s">
        <v>26</v>
      </c>
      <c r="P39" s="3" t="s">
        <v>26</v>
      </c>
      <c r="Q39" s="3" t="s">
        <v>27</v>
      </c>
      <c r="R39" s="3" t="s">
        <v>26</v>
      </c>
      <c r="S39" s="3" t="s">
        <v>26</v>
      </c>
      <c r="T39" s="3" t="s">
        <v>26</v>
      </c>
      <c r="U39" s="3" t="s">
        <v>26</v>
      </c>
      <c r="V39" s="3" t="s">
        <v>26</v>
      </c>
      <c r="W39" s="3" t="s">
        <v>27</v>
      </c>
      <c r="X39" s="3" t="s">
        <v>26</v>
      </c>
      <c r="Y39" s="3" t="s">
        <v>27</v>
      </c>
      <c r="Z39" s="3" t="s">
        <v>26</v>
      </c>
      <c r="AA39" s="3" t="s">
        <v>26</v>
      </c>
    </row>
    <row r="40" spans="1:27" x14ac:dyDescent="0.25">
      <c r="A40" s="4" t="s">
        <v>67</v>
      </c>
      <c r="B40" s="59" t="s">
        <v>448</v>
      </c>
      <c r="C40" s="59" t="s">
        <v>436</v>
      </c>
      <c r="D40" s="4" t="s">
        <v>26</v>
      </c>
      <c r="E40" s="4" t="s">
        <v>26</v>
      </c>
      <c r="F40" s="4" t="s">
        <v>26</v>
      </c>
      <c r="G40" s="4" t="s">
        <v>27</v>
      </c>
      <c r="H40" s="4" t="s">
        <v>26</v>
      </c>
      <c r="I40" s="4" t="s">
        <v>27</v>
      </c>
      <c r="J40" s="4" t="s">
        <v>26</v>
      </c>
      <c r="K40" s="4" t="s">
        <v>26</v>
      </c>
      <c r="L40" s="4" t="s">
        <v>26</v>
      </c>
      <c r="M40" s="4" t="s">
        <v>26</v>
      </c>
      <c r="N40" s="4" t="s">
        <v>27</v>
      </c>
      <c r="O40" s="4" t="s">
        <v>28</v>
      </c>
      <c r="P40" s="4" t="s">
        <v>26</v>
      </c>
      <c r="Q40" s="4" t="s">
        <v>26</v>
      </c>
      <c r="R40" s="4" t="s">
        <v>26</v>
      </c>
      <c r="S40" s="4" t="s">
        <v>26</v>
      </c>
      <c r="T40" s="4" t="s">
        <v>28</v>
      </c>
      <c r="U40" s="4" t="s">
        <v>26</v>
      </c>
      <c r="V40" s="4" t="s">
        <v>28</v>
      </c>
      <c r="W40" s="4" t="s">
        <v>27</v>
      </c>
      <c r="X40" s="4" t="s">
        <v>26</v>
      </c>
      <c r="Y40" s="4" t="s">
        <v>28</v>
      </c>
      <c r="Z40" s="4" t="s">
        <v>26</v>
      </c>
      <c r="AA40" s="4" t="s">
        <v>27</v>
      </c>
    </row>
    <row r="41" spans="1:27" x14ac:dyDescent="0.25">
      <c r="A41" s="4" t="s">
        <v>68</v>
      </c>
      <c r="B41" s="59" t="s">
        <v>501</v>
      </c>
      <c r="C41" s="59" t="s">
        <v>495</v>
      </c>
      <c r="D41" s="4" t="s">
        <v>26</v>
      </c>
      <c r="E41" s="4" t="s">
        <v>26</v>
      </c>
      <c r="F41" s="4" t="s">
        <v>26</v>
      </c>
      <c r="G41" s="4" t="s">
        <v>26</v>
      </c>
      <c r="H41" s="4" t="s">
        <v>26</v>
      </c>
      <c r="I41" s="4" t="s">
        <v>27</v>
      </c>
      <c r="J41" s="4" t="s">
        <v>26</v>
      </c>
      <c r="K41" s="4" t="s">
        <v>28</v>
      </c>
      <c r="L41" s="4" t="s">
        <v>26</v>
      </c>
      <c r="M41" s="4" t="s">
        <v>26</v>
      </c>
      <c r="N41" s="4" t="s">
        <v>27</v>
      </c>
      <c r="O41" s="4" t="s">
        <v>26</v>
      </c>
      <c r="P41" s="4" t="s">
        <v>26</v>
      </c>
      <c r="Q41" s="4" t="s">
        <v>26</v>
      </c>
      <c r="R41" s="4" t="s">
        <v>28</v>
      </c>
      <c r="S41" s="4" t="s">
        <v>26</v>
      </c>
      <c r="T41" s="4" t="s">
        <v>26</v>
      </c>
      <c r="U41" s="4" t="s">
        <v>26</v>
      </c>
      <c r="V41" s="4" t="s">
        <v>26</v>
      </c>
      <c r="W41" s="4" t="s">
        <v>27</v>
      </c>
      <c r="X41" s="4" t="s">
        <v>26</v>
      </c>
      <c r="Y41" s="4" t="s">
        <v>28</v>
      </c>
      <c r="Z41" s="4" t="s">
        <v>26</v>
      </c>
      <c r="AA41" s="4" t="s">
        <v>27</v>
      </c>
    </row>
    <row r="42" spans="1:27" x14ac:dyDescent="0.25">
      <c r="A42" s="4" t="s">
        <v>69</v>
      </c>
      <c r="B42" s="59" t="s">
        <v>449</v>
      </c>
      <c r="C42" s="59" t="s">
        <v>436</v>
      </c>
      <c r="D42" s="4" t="s">
        <v>31</v>
      </c>
      <c r="E42" s="4" t="s">
        <v>31</v>
      </c>
      <c r="F42" s="4" t="s">
        <v>31</v>
      </c>
      <c r="G42" s="4" t="s">
        <v>27</v>
      </c>
      <c r="H42" s="4" t="s">
        <v>31</v>
      </c>
      <c r="I42" s="4" t="s">
        <v>27</v>
      </c>
      <c r="J42" s="4" t="s">
        <v>31</v>
      </c>
      <c r="K42" s="4" t="s">
        <v>31</v>
      </c>
      <c r="L42" s="4" t="s">
        <v>28</v>
      </c>
      <c r="M42" s="4" t="s">
        <v>26</v>
      </c>
      <c r="N42" s="4" t="s">
        <v>26</v>
      </c>
      <c r="O42" s="4" t="s">
        <v>31</v>
      </c>
      <c r="P42" s="4" t="s">
        <v>31</v>
      </c>
      <c r="Q42" s="4" t="s">
        <v>31</v>
      </c>
      <c r="R42" s="4" t="s">
        <v>31</v>
      </c>
      <c r="S42" s="4" t="s">
        <v>31</v>
      </c>
      <c r="T42" s="4" t="s">
        <v>28</v>
      </c>
      <c r="U42" s="4" t="s">
        <v>31</v>
      </c>
      <c r="V42" s="4" t="s">
        <v>26</v>
      </c>
      <c r="W42" s="4" t="s">
        <v>31</v>
      </c>
      <c r="X42" s="4" t="s">
        <v>26</v>
      </c>
      <c r="Y42" s="4" t="s">
        <v>27</v>
      </c>
      <c r="Z42" s="4" t="s">
        <v>26</v>
      </c>
      <c r="AA42" s="4" t="s">
        <v>27</v>
      </c>
    </row>
    <row r="43" spans="1:27" x14ac:dyDescent="0.25">
      <c r="A43" s="4" t="s">
        <v>70</v>
      </c>
      <c r="B43" s="59" t="s">
        <v>494</v>
      </c>
      <c r="C43" s="59" t="s">
        <v>495</v>
      </c>
      <c r="D43" s="4" t="s">
        <v>26</v>
      </c>
      <c r="E43" s="4" t="s">
        <v>26</v>
      </c>
      <c r="F43" s="4" t="s">
        <v>26</v>
      </c>
      <c r="G43" s="4" t="s">
        <v>26</v>
      </c>
      <c r="H43" s="4" t="s">
        <v>26</v>
      </c>
      <c r="I43" s="4" t="s">
        <v>31</v>
      </c>
      <c r="J43" s="4" t="s">
        <v>26</v>
      </c>
      <c r="K43" s="4" t="s">
        <v>26</v>
      </c>
      <c r="L43" s="4" t="s">
        <v>26</v>
      </c>
      <c r="M43" s="4" t="s">
        <v>26</v>
      </c>
      <c r="N43" s="4" t="s">
        <v>27</v>
      </c>
      <c r="O43" s="4" t="s">
        <v>26</v>
      </c>
      <c r="P43" s="4" t="s">
        <v>26</v>
      </c>
      <c r="Q43" s="4" t="s">
        <v>26</v>
      </c>
      <c r="R43" s="4" t="s">
        <v>26</v>
      </c>
      <c r="S43" s="4" t="s">
        <v>26</v>
      </c>
      <c r="T43" s="4" t="s">
        <v>26</v>
      </c>
      <c r="U43" s="4" t="s">
        <v>26</v>
      </c>
      <c r="V43" s="4" t="s">
        <v>26</v>
      </c>
      <c r="W43" s="4" t="s">
        <v>27</v>
      </c>
      <c r="X43" s="4" t="s">
        <v>26</v>
      </c>
      <c r="Y43" s="4" t="s">
        <v>28</v>
      </c>
      <c r="Z43" s="4" t="s">
        <v>26</v>
      </c>
      <c r="AA43" s="4" t="s">
        <v>26</v>
      </c>
    </row>
    <row r="44" spans="1:27" x14ac:dyDescent="0.25">
      <c r="A44" s="4" t="s">
        <v>71</v>
      </c>
      <c r="B44" s="59" t="s">
        <v>370</v>
      </c>
      <c r="C44" s="59" t="s">
        <v>337</v>
      </c>
      <c r="D44" s="4" t="s">
        <v>27</v>
      </c>
      <c r="E44" s="4" t="s">
        <v>27</v>
      </c>
      <c r="F44" s="4" t="s">
        <v>27</v>
      </c>
      <c r="G44" s="4" t="s">
        <v>27</v>
      </c>
      <c r="H44" s="4" t="s">
        <v>27</v>
      </c>
      <c r="I44" s="4" t="s">
        <v>27</v>
      </c>
      <c r="J44" s="4" t="s">
        <v>27</v>
      </c>
      <c r="K44" s="4" t="s">
        <v>27</v>
      </c>
      <c r="L44" s="4" t="s">
        <v>27</v>
      </c>
      <c r="M44" s="4" t="s">
        <v>28</v>
      </c>
      <c r="N44" s="4" t="s">
        <v>27</v>
      </c>
      <c r="O44" s="4" t="s">
        <v>27</v>
      </c>
      <c r="P44" s="4" t="s">
        <v>27</v>
      </c>
      <c r="Q44" s="4" t="s">
        <v>27</v>
      </c>
      <c r="R44" s="4" t="s">
        <v>27</v>
      </c>
      <c r="S44" s="4" t="s">
        <v>26</v>
      </c>
      <c r="T44" s="4" t="s">
        <v>27</v>
      </c>
      <c r="U44" s="4" t="s">
        <v>27</v>
      </c>
      <c r="V44" s="4" t="s">
        <v>27</v>
      </c>
      <c r="W44" s="4" t="s">
        <v>27</v>
      </c>
      <c r="X44" s="4" t="s">
        <v>27</v>
      </c>
      <c r="Y44" s="4" t="s">
        <v>27</v>
      </c>
      <c r="Z44" s="4" t="s">
        <v>27</v>
      </c>
      <c r="AA44" s="4" t="s">
        <v>27</v>
      </c>
    </row>
    <row r="45" spans="1:27" x14ac:dyDescent="0.25">
      <c r="A45" s="3" t="s">
        <v>72</v>
      </c>
      <c r="B45" s="59" t="s">
        <v>486</v>
      </c>
      <c r="C45" s="59" t="s">
        <v>436</v>
      </c>
      <c r="D45" s="3" t="s">
        <v>27</v>
      </c>
      <c r="E45" s="3" t="s">
        <v>27</v>
      </c>
      <c r="F45" s="3" t="s">
        <v>27</v>
      </c>
      <c r="G45" s="3" t="s">
        <v>27</v>
      </c>
      <c r="H45" s="3" t="s">
        <v>27</v>
      </c>
      <c r="I45" s="3" t="s">
        <v>27</v>
      </c>
      <c r="J45" s="3" t="s">
        <v>27</v>
      </c>
      <c r="K45" s="3" t="s">
        <v>27</v>
      </c>
      <c r="L45" s="3" t="s">
        <v>27</v>
      </c>
      <c r="M45" s="3" t="s">
        <v>27</v>
      </c>
      <c r="N45" s="3" t="s">
        <v>27</v>
      </c>
      <c r="O45" s="3" t="s">
        <v>27</v>
      </c>
      <c r="P45" s="3" t="s">
        <v>27</v>
      </c>
      <c r="Q45" s="3" t="s">
        <v>27</v>
      </c>
      <c r="R45" s="3" t="s">
        <v>27</v>
      </c>
      <c r="S45" s="3" t="s">
        <v>27</v>
      </c>
      <c r="T45" s="3" t="s">
        <v>27</v>
      </c>
      <c r="U45" s="3" t="s">
        <v>27</v>
      </c>
      <c r="V45" s="3" t="s">
        <v>27</v>
      </c>
      <c r="W45" s="3" t="s">
        <v>27</v>
      </c>
      <c r="X45" s="3" t="s">
        <v>27</v>
      </c>
      <c r="Y45" s="3" t="s">
        <v>27</v>
      </c>
      <c r="Z45" s="3" t="s">
        <v>27</v>
      </c>
      <c r="AA45" s="3" t="s">
        <v>27</v>
      </c>
    </row>
    <row r="46" spans="1:27" x14ac:dyDescent="0.25">
      <c r="A46" s="2" t="s">
        <v>73</v>
      </c>
      <c r="B46" s="59" t="s">
        <v>496</v>
      </c>
      <c r="C46" s="59" t="s">
        <v>495</v>
      </c>
      <c r="D46" s="2" t="s">
        <v>26</v>
      </c>
      <c r="E46" s="2" t="s">
        <v>31</v>
      </c>
      <c r="F46" s="2" t="s">
        <v>26</v>
      </c>
      <c r="G46" s="2" t="s">
        <v>26</v>
      </c>
      <c r="H46" s="2" t="s">
        <v>31</v>
      </c>
      <c r="I46" s="2" t="s">
        <v>27</v>
      </c>
      <c r="J46" s="2" t="s">
        <v>26</v>
      </c>
      <c r="K46" s="2" t="s">
        <v>26</v>
      </c>
      <c r="L46" s="2" t="s">
        <v>26</v>
      </c>
      <c r="M46" s="2" t="s">
        <v>26</v>
      </c>
      <c r="N46" s="2" t="s">
        <v>27</v>
      </c>
      <c r="O46" s="2" t="s">
        <v>28</v>
      </c>
      <c r="P46" s="2" t="s">
        <v>26</v>
      </c>
      <c r="Q46" s="2" t="s">
        <v>26</v>
      </c>
      <c r="R46" s="2" t="s">
        <v>26</v>
      </c>
      <c r="S46" s="2" t="s">
        <v>26</v>
      </c>
      <c r="T46" s="2" t="s">
        <v>26</v>
      </c>
      <c r="U46" s="2" t="s">
        <v>26</v>
      </c>
      <c r="V46" s="2" t="s">
        <v>26</v>
      </c>
      <c r="W46" s="2" t="s">
        <v>27</v>
      </c>
      <c r="X46" s="2" t="s">
        <v>26</v>
      </c>
      <c r="Y46" s="2" t="s">
        <v>26</v>
      </c>
      <c r="Z46" s="2" t="s">
        <v>26</v>
      </c>
      <c r="AA46" s="2" t="s">
        <v>26</v>
      </c>
    </row>
    <row r="47" spans="1:27" x14ac:dyDescent="0.25">
      <c r="A47" s="4" t="s">
        <v>74</v>
      </c>
      <c r="B47" s="59" t="s">
        <v>455</v>
      </c>
      <c r="C47" s="59" t="s">
        <v>436</v>
      </c>
      <c r="D47" s="4" t="s">
        <v>31</v>
      </c>
      <c r="E47" s="4" t="s">
        <v>31</v>
      </c>
      <c r="F47" s="4" t="s">
        <v>31</v>
      </c>
      <c r="G47" s="4" t="s">
        <v>28</v>
      </c>
      <c r="H47" s="4" t="s">
        <v>27</v>
      </c>
      <c r="I47" s="4" t="s">
        <v>27</v>
      </c>
      <c r="J47" s="4" t="s">
        <v>31</v>
      </c>
      <c r="K47" s="4" t="s">
        <v>31</v>
      </c>
      <c r="L47" s="4" t="s">
        <v>27</v>
      </c>
      <c r="M47" s="4" t="s">
        <v>26</v>
      </c>
      <c r="N47" s="4" t="s">
        <v>27</v>
      </c>
      <c r="O47" s="4" t="s">
        <v>28</v>
      </c>
      <c r="P47" s="4" t="s">
        <v>26</v>
      </c>
      <c r="Q47" s="4" t="s">
        <v>26</v>
      </c>
      <c r="R47" s="4" t="s">
        <v>31</v>
      </c>
      <c r="S47" s="4" t="s">
        <v>31</v>
      </c>
      <c r="T47" s="4" t="s">
        <v>28</v>
      </c>
      <c r="U47" s="4" t="s">
        <v>31</v>
      </c>
      <c r="V47" s="4" t="s">
        <v>28</v>
      </c>
      <c r="W47" s="4" t="s">
        <v>31</v>
      </c>
      <c r="X47" s="4" t="s">
        <v>26</v>
      </c>
      <c r="Y47" s="4" t="s">
        <v>27</v>
      </c>
      <c r="Z47" s="4" t="s">
        <v>26</v>
      </c>
      <c r="AA47" s="4" t="s">
        <v>27</v>
      </c>
    </row>
    <row r="48" spans="1:27" x14ac:dyDescent="0.25">
      <c r="A48" s="2" t="s">
        <v>75</v>
      </c>
      <c r="B48" s="59" t="s">
        <v>542</v>
      </c>
      <c r="C48" s="59" t="s">
        <v>537</v>
      </c>
      <c r="D48" s="2" t="s">
        <v>26</v>
      </c>
      <c r="E48" s="2" t="s">
        <v>26</v>
      </c>
      <c r="F48" s="2" t="s">
        <v>26</v>
      </c>
      <c r="G48" s="2" t="s">
        <v>31</v>
      </c>
      <c r="H48" s="2" t="s">
        <v>31</v>
      </c>
      <c r="I48" s="2" t="s">
        <v>31</v>
      </c>
      <c r="J48" s="2" t="s">
        <v>26</v>
      </c>
      <c r="K48" s="2" t="s">
        <v>26</v>
      </c>
      <c r="L48" s="2" t="s">
        <v>28</v>
      </c>
      <c r="M48" s="2" t="s">
        <v>26</v>
      </c>
      <c r="N48" s="2" t="s">
        <v>27</v>
      </c>
      <c r="O48" s="2" t="s">
        <v>28</v>
      </c>
      <c r="P48" s="2" t="s">
        <v>26</v>
      </c>
      <c r="Q48" s="2" t="s">
        <v>26</v>
      </c>
      <c r="R48" s="2" t="s">
        <v>26</v>
      </c>
      <c r="S48" s="2" t="s">
        <v>26</v>
      </c>
      <c r="T48" s="2" t="s">
        <v>27</v>
      </c>
      <c r="U48" s="2" t="s">
        <v>27</v>
      </c>
      <c r="V48" s="2" t="s">
        <v>31</v>
      </c>
      <c r="W48" s="2" t="s">
        <v>27</v>
      </c>
      <c r="X48" s="2" t="s">
        <v>27</v>
      </c>
      <c r="Y48" s="2" t="s">
        <v>26</v>
      </c>
      <c r="Z48" s="2" t="s">
        <v>26</v>
      </c>
      <c r="AA48" s="2" t="s">
        <v>27</v>
      </c>
    </row>
    <row r="49" spans="1:27" x14ac:dyDescent="0.25">
      <c r="A49" s="4" t="s">
        <v>76</v>
      </c>
      <c r="B49" s="59" t="s">
        <v>461</v>
      </c>
      <c r="C49" s="59" t="s">
        <v>436</v>
      </c>
      <c r="D49" s="4" t="s">
        <v>28</v>
      </c>
      <c r="E49" s="4" t="s">
        <v>28</v>
      </c>
      <c r="F49" s="4" t="s">
        <v>28</v>
      </c>
      <c r="G49" s="4" t="s">
        <v>28</v>
      </c>
      <c r="H49" s="4" t="s">
        <v>27</v>
      </c>
      <c r="I49" s="4" t="s">
        <v>27</v>
      </c>
      <c r="J49" s="4" t="s">
        <v>28</v>
      </c>
      <c r="K49" s="4" t="s">
        <v>26</v>
      </c>
      <c r="L49" s="4" t="s">
        <v>27</v>
      </c>
      <c r="M49" s="4" t="s">
        <v>26</v>
      </c>
      <c r="N49" s="4" t="s">
        <v>28</v>
      </c>
      <c r="O49" s="4" t="s">
        <v>26</v>
      </c>
      <c r="P49" s="4" t="s">
        <v>26</v>
      </c>
      <c r="Q49" s="4" t="s">
        <v>31</v>
      </c>
      <c r="R49" s="4" t="s">
        <v>26</v>
      </c>
      <c r="S49" s="4" t="s">
        <v>26</v>
      </c>
      <c r="T49" s="4" t="s">
        <v>28</v>
      </c>
      <c r="U49" s="4" t="s">
        <v>28</v>
      </c>
      <c r="V49" s="4" t="s">
        <v>27</v>
      </c>
      <c r="W49" s="4" t="s">
        <v>27</v>
      </c>
      <c r="X49" s="4" t="s">
        <v>31</v>
      </c>
      <c r="Y49" s="4" t="s">
        <v>27</v>
      </c>
      <c r="Z49" s="4" t="s">
        <v>26</v>
      </c>
      <c r="AA49" s="4" t="s">
        <v>27</v>
      </c>
    </row>
    <row r="50" spans="1:27" x14ac:dyDescent="0.25">
      <c r="A50" s="4" t="s">
        <v>77</v>
      </c>
      <c r="B50" s="59" t="s">
        <v>504</v>
      </c>
      <c r="C50" s="59" t="s">
        <v>495</v>
      </c>
      <c r="D50" s="4" t="s">
        <v>26</v>
      </c>
      <c r="E50" s="4" t="s">
        <v>26</v>
      </c>
      <c r="F50" s="4" t="s">
        <v>26</v>
      </c>
      <c r="G50" s="4" t="s">
        <v>26</v>
      </c>
      <c r="H50" s="4" t="s">
        <v>26</v>
      </c>
      <c r="I50" s="4" t="s">
        <v>27</v>
      </c>
      <c r="J50" s="4" t="s">
        <v>26</v>
      </c>
      <c r="K50" s="4" t="s">
        <v>26</v>
      </c>
      <c r="L50" s="4" t="s">
        <v>27</v>
      </c>
      <c r="M50" s="4" t="s">
        <v>26</v>
      </c>
      <c r="N50" s="4" t="s">
        <v>27</v>
      </c>
      <c r="O50" s="4" t="s">
        <v>27</v>
      </c>
      <c r="P50" s="4" t="s">
        <v>26</v>
      </c>
      <c r="Q50" s="4" t="s">
        <v>26</v>
      </c>
      <c r="R50" s="4" t="s">
        <v>26</v>
      </c>
      <c r="S50" s="4" t="s">
        <v>26</v>
      </c>
      <c r="T50" s="4" t="s">
        <v>28</v>
      </c>
      <c r="U50" s="4" t="s">
        <v>26</v>
      </c>
      <c r="V50" s="4" t="s">
        <v>26</v>
      </c>
      <c r="W50" s="4" t="s">
        <v>27</v>
      </c>
      <c r="X50" s="4" t="s">
        <v>26</v>
      </c>
      <c r="Y50" s="4" t="s">
        <v>28</v>
      </c>
      <c r="Z50" s="4" t="s">
        <v>26</v>
      </c>
      <c r="AA50" s="4" t="s">
        <v>27</v>
      </c>
    </row>
    <row r="51" spans="1:27" x14ac:dyDescent="0.25">
      <c r="A51" s="2" t="s">
        <v>78</v>
      </c>
      <c r="B51" s="59" t="s">
        <v>502</v>
      </c>
      <c r="C51" s="59" t="s">
        <v>495</v>
      </c>
      <c r="D51" s="2" t="s">
        <v>26</v>
      </c>
      <c r="E51" s="2" t="s">
        <v>26</v>
      </c>
      <c r="F51" s="2" t="s">
        <v>28</v>
      </c>
      <c r="G51" s="2" t="s">
        <v>26</v>
      </c>
      <c r="H51" s="2" t="s">
        <v>27</v>
      </c>
      <c r="I51" s="2" t="s">
        <v>27</v>
      </c>
      <c r="J51" s="2" t="s">
        <v>26</v>
      </c>
      <c r="K51" s="2" t="s">
        <v>26</v>
      </c>
      <c r="L51" s="2" t="s">
        <v>26</v>
      </c>
      <c r="M51" s="2" t="s">
        <v>26</v>
      </c>
      <c r="N51" s="2" t="s">
        <v>27</v>
      </c>
      <c r="O51" s="2" t="s">
        <v>26</v>
      </c>
      <c r="P51" s="2" t="s">
        <v>26</v>
      </c>
      <c r="Q51" s="2" t="s">
        <v>26</v>
      </c>
      <c r="R51" s="2" t="s">
        <v>26</v>
      </c>
      <c r="S51" s="2" t="s">
        <v>26</v>
      </c>
      <c r="T51" s="2" t="s">
        <v>26</v>
      </c>
      <c r="U51" s="2" t="s">
        <v>26</v>
      </c>
      <c r="V51" s="2" t="s">
        <v>26</v>
      </c>
      <c r="W51" s="2" t="s">
        <v>27</v>
      </c>
      <c r="X51" s="2" t="s">
        <v>26</v>
      </c>
      <c r="Y51" s="2" t="s">
        <v>26</v>
      </c>
      <c r="Z51" s="2" t="s">
        <v>26</v>
      </c>
      <c r="AA51" s="2" t="s">
        <v>26</v>
      </c>
    </row>
    <row r="52" spans="1:27" x14ac:dyDescent="0.25">
      <c r="A52" s="4" t="s">
        <v>79</v>
      </c>
      <c r="B52" s="59" t="s">
        <v>582</v>
      </c>
      <c r="C52" s="59" t="s">
        <v>572</v>
      </c>
      <c r="D52" s="4" t="s">
        <v>31</v>
      </c>
      <c r="E52" s="4" t="s">
        <v>26</v>
      </c>
      <c r="F52" s="4" t="s">
        <v>26</v>
      </c>
      <c r="G52" s="4" t="s">
        <v>28</v>
      </c>
      <c r="H52" s="4" t="s">
        <v>27</v>
      </c>
      <c r="I52" s="4" t="s">
        <v>27</v>
      </c>
      <c r="J52" s="4" t="s">
        <v>26</v>
      </c>
      <c r="K52" s="4" t="s">
        <v>26</v>
      </c>
      <c r="L52" s="4" t="s">
        <v>27</v>
      </c>
      <c r="M52" s="4" t="s">
        <v>26</v>
      </c>
      <c r="N52" s="4" t="s">
        <v>27</v>
      </c>
      <c r="O52" s="4" t="s">
        <v>26</v>
      </c>
      <c r="P52" s="4" t="s">
        <v>26</v>
      </c>
      <c r="Q52" s="4" t="s">
        <v>26</v>
      </c>
      <c r="R52" s="4" t="s">
        <v>26</v>
      </c>
      <c r="S52" s="4" t="s">
        <v>26</v>
      </c>
      <c r="T52" s="4" t="s">
        <v>26</v>
      </c>
      <c r="U52" s="4" t="s">
        <v>26</v>
      </c>
      <c r="V52" s="4" t="s">
        <v>26</v>
      </c>
      <c r="W52" s="4" t="s">
        <v>27</v>
      </c>
      <c r="X52" s="4" t="s">
        <v>26</v>
      </c>
      <c r="Y52" s="4" t="s">
        <v>28</v>
      </c>
      <c r="Z52" s="4" t="s">
        <v>26</v>
      </c>
      <c r="AA52" s="4" t="s">
        <v>27</v>
      </c>
    </row>
    <row r="53" spans="1:27" x14ac:dyDescent="0.25">
      <c r="A53" s="4" t="s">
        <v>80</v>
      </c>
      <c r="B53" s="59" t="s">
        <v>400</v>
      </c>
      <c r="C53" s="59" t="s">
        <v>380</v>
      </c>
      <c r="D53" s="4" t="s">
        <v>27</v>
      </c>
      <c r="E53" s="4" t="s">
        <v>27</v>
      </c>
      <c r="F53" s="4" t="s">
        <v>27</v>
      </c>
      <c r="G53" s="4" t="s">
        <v>27</v>
      </c>
      <c r="H53" s="4" t="s">
        <v>27</v>
      </c>
      <c r="I53" s="4" t="s">
        <v>27</v>
      </c>
      <c r="J53" s="4" t="s">
        <v>27</v>
      </c>
      <c r="K53" s="4" t="s">
        <v>26</v>
      </c>
      <c r="L53" s="4" t="s">
        <v>27</v>
      </c>
      <c r="M53" s="4" t="s">
        <v>26</v>
      </c>
      <c r="N53" s="4" t="s">
        <v>27</v>
      </c>
      <c r="O53" s="4" t="s">
        <v>27</v>
      </c>
      <c r="P53" s="4" t="s">
        <v>28</v>
      </c>
      <c r="Q53" s="4" t="s">
        <v>26</v>
      </c>
      <c r="R53" s="4" t="s">
        <v>26</v>
      </c>
      <c r="S53" s="4" t="s">
        <v>27</v>
      </c>
      <c r="T53" s="4" t="s">
        <v>27</v>
      </c>
      <c r="U53" s="4" t="s">
        <v>27</v>
      </c>
      <c r="V53" s="4" t="s">
        <v>27</v>
      </c>
      <c r="W53" s="4" t="s">
        <v>27</v>
      </c>
      <c r="X53" s="4" t="s">
        <v>27</v>
      </c>
      <c r="Y53" s="4" t="s">
        <v>27</v>
      </c>
      <c r="Z53" s="4" t="s">
        <v>26</v>
      </c>
      <c r="AA53" s="4" t="s">
        <v>27</v>
      </c>
    </row>
    <row r="54" spans="1:27" x14ac:dyDescent="0.25">
      <c r="A54" s="4" t="s">
        <v>81</v>
      </c>
      <c r="B54" s="59" t="s">
        <v>435</v>
      </c>
      <c r="C54" s="59" t="s">
        <v>436</v>
      </c>
      <c r="D54" s="4" t="s">
        <v>26</v>
      </c>
      <c r="E54" s="4" t="s">
        <v>26</v>
      </c>
      <c r="F54" s="4" t="s">
        <v>26</v>
      </c>
      <c r="G54" s="4" t="s">
        <v>26</v>
      </c>
      <c r="H54" s="4" t="s">
        <v>26</v>
      </c>
      <c r="I54" s="4" t="s">
        <v>27</v>
      </c>
      <c r="J54" s="4" t="s">
        <v>26</v>
      </c>
      <c r="K54" s="4" t="s">
        <v>26</v>
      </c>
      <c r="L54" s="4" t="s">
        <v>26</v>
      </c>
      <c r="M54" s="4" t="s">
        <v>26</v>
      </c>
      <c r="N54" s="4" t="s">
        <v>27</v>
      </c>
      <c r="O54" s="4" t="s">
        <v>26</v>
      </c>
      <c r="P54" s="4" t="s">
        <v>26</v>
      </c>
      <c r="Q54" s="4" t="s">
        <v>26</v>
      </c>
      <c r="R54" s="4" t="s">
        <v>26</v>
      </c>
      <c r="S54" s="4" t="s">
        <v>26</v>
      </c>
      <c r="T54" s="4" t="s">
        <v>26</v>
      </c>
      <c r="U54" s="4" t="s">
        <v>26</v>
      </c>
      <c r="V54" s="4" t="s">
        <v>26</v>
      </c>
      <c r="W54" s="4" t="s">
        <v>27</v>
      </c>
      <c r="X54" s="4" t="s">
        <v>26</v>
      </c>
      <c r="Y54" s="4" t="s">
        <v>26</v>
      </c>
      <c r="Z54" s="4" t="s">
        <v>26</v>
      </c>
      <c r="AA54" s="4" t="s">
        <v>26</v>
      </c>
    </row>
    <row r="55" spans="1:27" x14ac:dyDescent="0.25">
      <c r="A55" s="4" t="s">
        <v>82</v>
      </c>
      <c r="B55" s="59" t="s">
        <v>522</v>
      </c>
      <c r="C55" s="59" t="s">
        <v>495</v>
      </c>
      <c r="D55" s="4" t="s">
        <v>28</v>
      </c>
      <c r="E55" s="4" t="s">
        <v>28</v>
      </c>
      <c r="F55" s="4" t="s">
        <v>31</v>
      </c>
      <c r="G55" s="4" t="s">
        <v>27</v>
      </c>
      <c r="H55" s="4" t="s">
        <v>27</v>
      </c>
      <c r="I55" s="4" t="s">
        <v>27</v>
      </c>
      <c r="J55" s="4" t="s">
        <v>27</v>
      </c>
      <c r="K55" s="4" t="s">
        <v>26</v>
      </c>
      <c r="L55" s="4" t="s">
        <v>27</v>
      </c>
      <c r="M55" s="4" t="s">
        <v>26</v>
      </c>
      <c r="N55" s="4" t="s">
        <v>27</v>
      </c>
      <c r="O55" s="4" t="s">
        <v>26</v>
      </c>
      <c r="P55" s="4" t="s">
        <v>26</v>
      </c>
      <c r="Q55" s="4" t="s">
        <v>28</v>
      </c>
      <c r="R55" s="4" t="s">
        <v>26</v>
      </c>
      <c r="S55" s="4" t="s">
        <v>26</v>
      </c>
      <c r="T55" s="4" t="s">
        <v>26</v>
      </c>
      <c r="U55" s="4" t="s">
        <v>26</v>
      </c>
      <c r="V55" s="4" t="s">
        <v>28</v>
      </c>
      <c r="W55" s="4" t="s">
        <v>27</v>
      </c>
      <c r="X55" s="4" t="s">
        <v>26</v>
      </c>
      <c r="Y55" s="4" t="s">
        <v>27</v>
      </c>
      <c r="Z55" s="4" t="s">
        <v>26</v>
      </c>
      <c r="AA55" s="4" t="s">
        <v>27</v>
      </c>
    </row>
    <row r="56" spans="1:27" x14ac:dyDescent="0.25">
      <c r="A56" s="4" t="s">
        <v>83</v>
      </c>
      <c r="B56" s="59" t="s">
        <v>361</v>
      </c>
      <c r="C56" s="59" t="s">
        <v>337</v>
      </c>
      <c r="D56" s="4" t="s">
        <v>27</v>
      </c>
      <c r="E56" s="4" t="s">
        <v>27</v>
      </c>
      <c r="F56" s="4" t="s">
        <v>27</v>
      </c>
      <c r="G56" s="4" t="s">
        <v>28</v>
      </c>
      <c r="H56" s="4" t="s">
        <v>27</v>
      </c>
      <c r="I56" s="4" t="s">
        <v>27</v>
      </c>
      <c r="J56" s="4" t="s">
        <v>27</v>
      </c>
      <c r="K56" s="4" t="s">
        <v>26</v>
      </c>
      <c r="L56" s="4" t="s">
        <v>27</v>
      </c>
      <c r="M56" s="4" t="s">
        <v>28</v>
      </c>
      <c r="N56" s="4" t="s">
        <v>27</v>
      </c>
      <c r="O56" s="4" t="s">
        <v>27</v>
      </c>
      <c r="P56" s="4" t="s">
        <v>28</v>
      </c>
      <c r="Q56" s="4" t="s">
        <v>26</v>
      </c>
      <c r="R56" s="4" t="s">
        <v>26</v>
      </c>
      <c r="S56" s="4" t="s">
        <v>27</v>
      </c>
      <c r="T56" s="4" t="s">
        <v>27</v>
      </c>
      <c r="U56" s="4" t="s">
        <v>27</v>
      </c>
      <c r="V56" s="4" t="s">
        <v>27</v>
      </c>
      <c r="W56" s="4" t="s">
        <v>27</v>
      </c>
      <c r="X56" s="4" t="s">
        <v>27</v>
      </c>
      <c r="Y56" s="4" t="s">
        <v>27</v>
      </c>
      <c r="Z56" s="4" t="s">
        <v>27</v>
      </c>
      <c r="AA56" s="4" t="s">
        <v>27</v>
      </c>
    </row>
    <row r="57" spans="1:27" x14ac:dyDescent="0.25">
      <c r="A57" s="2" t="s">
        <v>84</v>
      </c>
      <c r="B57" s="59" t="s">
        <v>553</v>
      </c>
      <c r="C57" s="59" t="s">
        <v>537</v>
      </c>
      <c r="D57" s="2" t="s">
        <v>26</v>
      </c>
      <c r="E57" s="2" t="s">
        <v>26</v>
      </c>
      <c r="F57" s="2" t="s">
        <v>27</v>
      </c>
      <c r="G57" s="2" t="s">
        <v>28</v>
      </c>
      <c r="H57" s="2" t="s">
        <v>27</v>
      </c>
      <c r="I57" s="2" t="s">
        <v>27</v>
      </c>
      <c r="J57" s="2" t="s">
        <v>27</v>
      </c>
      <c r="K57" s="2" t="s">
        <v>26</v>
      </c>
      <c r="L57" s="2" t="s">
        <v>31</v>
      </c>
      <c r="M57" s="2" t="s">
        <v>26</v>
      </c>
      <c r="N57" s="2" t="s">
        <v>27</v>
      </c>
      <c r="O57" s="2" t="s">
        <v>28</v>
      </c>
      <c r="P57" s="2" t="s">
        <v>28</v>
      </c>
      <c r="Q57" s="2" t="s">
        <v>26</v>
      </c>
      <c r="R57" s="2" t="s">
        <v>26</v>
      </c>
      <c r="S57" s="2" t="s">
        <v>26</v>
      </c>
      <c r="T57" s="2" t="s">
        <v>26</v>
      </c>
      <c r="U57" s="2" t="s">
        <v>26</v>
      </c>
      <c r="V57" s="2" t="s">
        <v>28</v>
      </c>
      <c r="W57" s="2" t="s">
        <v>27</v>
      </c>
      <c r="X57" s="2" t="s">
        <v>26</v>
      </c>
      <c r="Y57" s="2" t="s">
        <v>28</v>
      </c>
      <c r="Z57" s="2" t="s">
        <v>26</v>
      </c>
      <c r="AA57" s="2" t="s">
        <v>27</v>
      </c>
    </row>
    <row r="58" spans="1:27" x14ac:dyDescent="0.25">
      <c r="A58" s="4" t="s">
        <v>85</v>
      </c>
      <c r="B58" s="59" t="s">
        <v>365</v>
      </c>
      <c r="C58" s="59" t="s">
        <v>337</v>
      </c>
      <c r="D58" s="4" t="s">
        <v>27</v>
      </c>
      <c r="E58" s="4" t="s">
        <v>27</v>
      </c>
      <c r="F58" s="4" t="s">
        <v>27</v>
      </c>
      <c r="G58" s="4" t="s">
        <v>27</v>
      </c>
      <c r="H58" s="4" t="s">
        <v>27</v>
      </c>
      <c r="I58" s="4" t="s">
        <v>27</v>
      </c>
      <c r="J58" s="4" t="s">
        <v>27</v>
      </c>
      <c r="K58" s="4" t="s">
        <v>26</v>
      </c>
      <c r="L58" s="4" t="s">
        <v>27</v>
      </c>
      <c r="M58" s="4" t="s">
        <v>28</v>
      </c>
      <c r="N58" s="4" t="s">
        <v>27</v>
      </c>
      <c r="O58" s="4" t="s">
        <v>27</v>
      </c>
      <c r="P58" s="4" t="s">
        <v>28</v>
      </c>
      <c r="Q58" s="4" t="s">
        <v>27</v>
      </c>
      <c r="R58" s="4" t="s">
        <v>26</v>
      </c>
      <c r="S58" s="4" t="s">
        <v>27</v>
      </c>
      <c r="T58" s="4" t="s">
        <v>27</v>
      </c>
      <c r="U58" s="4" t="s">
        <v>27</v>
      </c>
      <c r="V58" s="4" t="s">
        <v>27</v>
      </c>
      <c r="W58" s="4" t="s">
        <v>27</v>
      </c>
      <c r="X58" s="4" t="s">
        <v>27</v>
      </c>
      <c r="Y58" s="4" t="s">
        <v>27</v>
      </c>
      <c r="Z58" s="4" t="s">
        <v>27</v>
      </c>
      <c r="AA58" s="4" t="s">
        <v>27</v>
      </c>
    </row>
    <row r="59" spans="1:27" x14ac:dyDescent="0.25">
      <c r="A59" s="2" t="s">
        <v>86</v>
      </c>
      <c r="B59" s="59" t="s">
        <v>512</v>
      </c>
      <c r="C59" s="59" t="s">
        <v>495</v>
      </c>
      <c r="D59" s="2" t="s">
        <v>26</v>
      </c>
      <c r="E59" s="2" t="s">
        <v>26</v>
      </c>
      <c r="F59" s="2" t="s">
        <v>26</v>
      </c>
      <c r="G59" s="2" t="s">
        <v>28</v>
      </c>
      <c r="H59" s="2" t="s">
        <v>27</v>
      </c>
      <c r="I59" s="2" t="s">
        <v>27</v>
      </c>
      <c r="J59" s="2" t="s">
        <v>26</v>
      </c>
      <c r="K59" s="2" t="s">
        <v>26</v>
      </c>
      <c r="L59" s="2" t="s">
        <v>28</v>
      </c>
      <c r="M59" s="2" t="s">
        <v>26</v>
      </c>
      <c r="N59" s="2" t="s">
        <v>27</v>
      </c>
      <c r="O59" s="2" t="s">
        <v>28</v>
      </c>
      <c r="P59" s="2" t="s">
        <v>26</v>
      </c>
      <c r="Q59" s="2" t="s">
        <v>26</v>
      </c>
      <c r="R59" s="2" t="s">
        <v>26</v>
      </c>
      <c r="S59" s="2" t="s">
        <v>26</v>
      </c>
      <c r="T59" s="2" t="s">
        <v>28</v>
      </c>
      <c r="U59" s="2" t="s">
        <v>26</v>
      </c>
      <c r="V59" s="2" t="s">
        <v>28</v>
      </c>
      <c r="W59" s="2" t="s">
        <v>27</v>
      </c>
      <c r="X59" s="2" t="s">
        <v>26</v>
      </c>
      <c r="Y59" s="2" t="s">
        <v>26</v>
      </c>
      <c r="Z59" s="2" t="s">
        <v>26</v>
      </c>
      <c r="AA59" s="2" t="s">
        <v>26</v>
      </c>
    </row>
    <row r="60" spans="1:27" x14ac:dyDescent="0.25">
      <c r="A60" s="4" t="s">
        <v>87</v>
      </c>
      <c r="B60" s="59" t="s">
        <v>628</v>
      </c>
      <c r="C60" s="59" t="s">
        <v>626</v>
      </c>
      <c r="D60" s="4" t="s">
        <v>27</v>
      </c>
      <c r="E60" s="4" t="s">
        <v>27</v>
      </c>
      <c r="F60" s="4" t="s">
        <v>27</v>
      </c>
      <c r="G60" s="4" t="s">
        <v>27</v>
      </c>
      <c r="H60" s="4" t="s">
        <v>27</v>
      </c>
      <c r="I60" s="4" t="s">
        <v>27</v>
      </c>
      <c r="J60" s="4" t="s">
        <v>27</v>
      </c>
      <c r="K60" s="4" t="s">
        <v>27</v>
      </c>
      <c r="L60" s="4" t="s">
        <v>27</v>
      </c>
      <c r="M60" s="4" t="s">
        <v>28</v>
      </c>
      <c r="N60" s="4" t="s">
        <v>27</v>
      </c>
      <c r="O60" s="4" t="s">
        <v>27</v>
      </c>
      <c r="P60" s="4" t="s">
        <v>27</v>
      </c>
      <c r="Q60" s="4" t="s">
        <v>26</v>
      </c>
      <c r="R60" s="4" t="s">
        <v>27</v>
      </c>
      <c r="S60" s="4" t="s">
        <v>27</v>
      </c>
      <c r="T60" s="4" t="s">
        <v>27</v>
      </c>
      <c r="U60" s="4" t="s">
        <v>27</v>
      </c>
      <c r="V60" s="4" t="s">
        <v>27</v>
      </c>
      <c r="W60" s="4" t="s">
        <v>27</v>
      </c>
      <c r="X60" s="4" t="s">
        <v>27</v>
      </c>
      <c r="Y60" s="4" t="s">
        <v>27</v>
      </c>
      <c r="Z60" s="4" t="s">
        <v>27</v>
      </c>
      <c r="AA60" s="4" t="s">
        <v>26</v>
      </c>
    </row>
    <row r="61" spans="1:27" x14ac:dyDescent="0.25">
      <c r="A61" s="4" t="s">
        <v>88</v>
      </c>
      <c r="B61" s="59" t="s">
        <v>529</v>
      </c>
      <c r="C61" s="59" t="s">
        <v>495</v>
      </c>
      <c r="D61" s="4" t="s">
        <v>27</v>
      </c>
      <c r="E61" s="4" t="s">
        <v>27</v>
      </c>
      <c r="F61" s="4" t="s">
        <v>27</v>
      </c>
      <c r="G61" s="4" t="s">
        <v>27</v>
      </c>
      <c r="H61" s="4" t="s">
        <v>27</v>
      </c>
      <c r="I61" s="4" t="s">
        <v>27</v>
      </c>
      <c r="J61" s="4" t="s">
        <v>27</v>
      </c>
      <c r="K61" s="4" t="s">
        <v>27</v>
      </c>
      <c r="L61" s="4" t="s">
        <v>27</v>
      </c>
      <c r="M61" s="4" t="s">
        <v>28</v>
      </c>
      <c r="N61" s="4" t="s">
        <v>27</v>
      </c>
      <c r="O61" s="4" t="s">
        <v>27</v>
      </c>
      <c r="P61" s="4" t="s">
        <v>27</v>
      </c>
      <c r="Q61" s="4" t="s">
        <v>27</v>
      </c>
      <c r="R61" s="4" t="s">
        <v>27</v>
      </c>
      <c r="S61" s="4" t="s">
        <v>26</v>
      </c>
      <c r="T61" s="4" t="s">
        <v>28</v>
      </c>
      <c r="U61" s="4" t="s">
        <v>28</v>
      </c>
      <c r="V61" s="4" t="s">
        <v>27</v>
      </c>
      <c r="W61" s="4" t="s">
        <v>27</v>
      </c>
      <c r="X61" s="4" t="s">
        <v>26</v>
      </c>
      <c r="Y61" s="4" t="s">
        <v>27</v>
      </c>
      <c r="Z61" s="4" t="s">
        <v>27</v>
      </c>
      <c r="AA61" s="4" t="s">
        <v>27</v>
      </c>
    </row>
    <row r="62" spans="1:27" x14ac:dyDescent="0.25">
      <c r="A62" s="4" t="s">
        <v>89</v>
      </c>
      <c r="B62" s="59" t="s">
        <v>615</v>
      </c>
      <c r="C62" s="59" t="s">
        <v>611</v>
      </c>
      <c r="D62" s="4" t="s">
        <v>26</v>
      </c>
      <c r="E62" s="4" t="s">
        <v>26</v>
      </c>
      <c r="F62" s="4" t="s">
        <v>27</v>
      </c>
      <c r="G62" s="4" t="s">
        <v>26</v>
      </c>
      <c r="H62" s="4" t="s">
        <v>26</v>
      </c>
      <c r="I62" s="4" t="s">
        <v>27</v>
      </c>
      <c r="J62" s="4" t="s">
        <v>26</v>
      </c>
      <c r="K62" s="4" t="s">
        <v>26</v>
      </c>
      <c r="L62" s="4" t="s">
        <v>26</v>
      </c>
      <c r="M62" s="4" t="s">
        <v>26</v>
      </c>
      <c r="N62" s="4" t="s">
        <v>27</v>
      </c>
      <c r="O62" s="4" t="s">
        <v>28</v>
      </c>
      <c r="P62" s="4" t="s">
        <v>26</v>
      </c>
      <c r="Q62" s="4" t="s">
        <v>27</v>
      </c>
      <c r="R62" s="4" t="s">
        <v>26</v>
      </c>
      <c r="S62" s="4" t="s">
        <v>26</v>
      </c>
      <c r="T62" s="4" t="s">
        <v>28</v>
      </c>
      <c r="U62" s="4" t="s">
        <v>26</v>
      </c>
      <c r="V62" s="4" t="s">
        <v>26</v>
      </c>
      <c r="W62" s="4" t="s">
        <v>27</v>
      </c>
      <c r="X62" s="4" t="s">
        <v>26</v>
      </c>
      <c r="Y62" s="4" t="s">
        <v>26</v>
      </c>
      <c r="Z62" s="4" t="s">
        <v>26</v>
      </c>
      <c r="AA62" s="4" t="s">
        <v>26</v>
      </c>
    </row>
    <row r="63" spans="1:27" x14ac:dyDescent="0.25">
      <c r="A63" s="4" t="s">
        <v>90</v>
      </c>
      <c r="B63" s="59" t="s">
        <v>425</v>
      </c>
      <c r="C63" s="59" t="s">
        <v>408</v>
      </c>
      <c r="D63" s="4" t="s">
        <v>27</v>
      </c>
      <c r="E63" s="4" t="s">
        <v>27</v>
      </c>
      <c r="F63" s="4" t="s">
        <v>27</v>
      </c>
      <c r="G63" s="4" t="s">
        <v>28</v>
      </c>
      <c r="H63" s="4" t="s">
        <v>27</v>
      </c>
      <c r="I63" s="4" t="s">
        <v>27</v>
      </c>
      <c r="J63" s="4" t="s">
        <v>27</v>
      </c>
      <c r="K63" s="4" t="s">
        <v>26</v>
      </c>
      <c r="L63" s="4" t="s">
        <v>27</v>
      </c>
      <c r="M63" s="4" t="s">
        <v>26</v>
      </c>
      <c r="N63" s="4" t="s">
        <v>27</v>
      </c>
      <c r="O63" s="4" t="s">
        <v>28</v>
      </c>
      <c r="P63" s="4" t="s">
        <v>27</v>
      </c>
      <c r="Q63" s="4" t="s">
        <v>28</v>
      </c>
      <c r="R63" s="4" t="s">
        <v>26</v>
      </c>
      <c r="S63" s="4" t="s">
        <v>26</v>
      </c>
      <c r="T63" s="4" t="s">
        <v>26</v>
      </c>
      <c r="U63" s="4" t="s">
        <v>26</v>
      </c>
      <c r="V63" s="4" t="s">
        <v>26</v>
      </c>
      <c r="W63" s="4" t="s">
        <v>27</v>
      </c>
      <c r="X63" s="4" t="s">
        <v>26</v>
      </c>
      <c r="Y63" s="4" t="s">
        <v>28</v>
      </c>
      <c r="Z63" s="4" t="s">
        <v>26</v>
      </c>
      <c r="AA63" s="4" t="s">
        <v>27</v>
      </c>
    </row>
    <row r="64" spans="1:27" x14ac:dyDescent="0.25">
      <c r="A64" s="3" t="s">
        <v>91</v>
      </c>
      <c r="B64" s="59" t="s">
        <v>419</v>
      </c>
      <c r="C64" s="59" t="s">
        <v>408</v>
      </c>
      <c r="D64" s="3" t="s">
        <v>26</v>
      </c>
      <c r="E64" s="3" t="s">
        <v>26</v>
      </c>
      <c r="F64" s="3" t="s">
        <v>27</v>
      </c>
      <c r="G64" s="3" t="s">
        <v>28</v>
      </c>
      <c r="H64" s="3" t="s">
        <v>27</v>
      </c>
      <c r="I64" s="3" t="s">
        <v>27</v>
      </c>
      <c r="J64" s="3" t="s">
        <v>26</v>
      </c>
      <c r="K64" s="3" t="s">
        <v>26</v>
      </c>
      <c r="L64" s="3" t="s">
        <v>27</v>
      </c>
      <c r="M64" s="3" t="s">
        <v>26</v>
      </c>
      <c r="N64" s="3" t="s">
        <v>27</v>
      </c>
      <c r="O64" s="3" t="s">
        <v>28</v>
      </c>
      <c r="P64" s="3" t="s">
        <v>28</v>
      </c>
      <c r="Q64" s="3" t="s">
        <v>28</v>
      </c>
      <c r="R64" s="3" t="s">
        <v>26</v>
      </c>
      <c r="S64" s="3" t="s">
        <v>26</v>
      </c>
      <c r="T64" s="3" t="s">
        <v>26</v>
      </c>
      <c r="U64" s="3" t="s">
        <v>26</v>
      </c>
      <c r="V64" s="3" t="s">
        <v>28</v>
      </c>
      <c r="W64" s="3" t="s">
        <v>27</v>
      </c>
      <c r="X64" s="3" t="s">
        <v>26</v>
      </c>
      <c r="Y64" s="3" t="s">
        <v>28</v>
      </c>
      <c r="Z64" s="3" t="s">
        <v>26</v>
      </c>
      <c r="AA64" s="3" t="s">
        <v>27</v>
      </c>
    </row>
    <row r="65" spans="1:27" x14ac:dyDescent="0.25">
      <c r="A65" s="4" t="s">
        <v>92</v>
      </c>
      <c r="B65" s="59" t="s">
        <v>346</v>
      </c>
      <c r="C65" s="59" t="s">
        <v>337</v>
      </c>
      <c r="D65" s="4" t="s">
        <v>31</v>
      </c>
      <c r="E65" s="4" t="s">
        <v>27</v>
      </c>
      <c r="F65" s="4" t="s">
        <v>31</v>
      </c>
      <c r="G65" s="4" t="s">
        <v>27</v>
      </c>
      <c r="H65" s="4" t="s">
        <v>31</v>
      </c>
      <c r="I65" s="4" t="s">
        <v>27</v>
      </c>
      <c r="J65" s="4" t="s">
        <v>31</v>
      </c>
      <c r="K65" s="4" t="s">
        <v>31</v>
      </c>
      <c r="L65" s="4" t="s">
        <v>28</v>
      </c>
      <c r="M65" s="4" t="s">
        <v>26</v>
      </c>
      <c r="N65" s="4" t="s">
        <v>31</v>
      </c>
      <c r="O65" s="4" t="s">
        <v>31</v>
      </c>
      <c r="P65" s="4" t="s">
        <v>31</v>
      </c>
      <c r="Q65" s="4" t="s">
        <v>31</v>
      </c>
      <c r="R65" s="4" t="s">
        <v>31</v>
      </c>
      <c r="S65" s="4" t="s">
        <v>31</v>
      </c>
      <c r="T65" s="4" t="s">
        <v>27</v>
      </c>
      <c r="U65" s="4" t="s">
        <v>31</v>
      </c>
      <c r="V65" s="4" t="s">
        <v>27</v>
      </c>
      <c r="W65" s="4" t="s">
        <v>28</v>
      </c>
      <c r="X65" s="4" t="s">
        <v>31</v>
      </c>
      <c r="Y65" s="4" t="s">
        <v>27</v>
      </c>
      <c r="Z65" s="4" t="s">
        <v>31</v>
      </c>
      <c r="AA65" s="4" t="s">
        <v>27</v>
      </c>
    </row>
    <row r="66" spans="1:27" x14ac:dyDescent="0.25">
      <c r="A66" s="4" t="s">
        <v>93</v>
      </c>
      <c r="B66" s="59" t="s">
        <v>456</v>
      </c>
      <c r="C66" s="59" t="s">
        <v>436</v>
      </c>
      <c r="D66" s="4" t="s">
        <v>26</v>
      </c>
      <c r="E66" s="4" t="s">
        <v>28</v>
      </c>
      <c r="F66" s="4" t="s">
        <v>26</v>
      </c>
      <c r="G66" s="4" t="s">
        <v>26</v>
      </c>
      <c r="H66" s="4" t="s">
        <v>27</v>
      </c>
      <c r="I66" s="4" t="s">
        <v>27</v>
      </c>
      <c r="J66" s="4" t="s">
        <v>26</v>
      </c>
      <c r="K66" s="4" t="s">
        <v>26</v>
      </c>
      <c r="L66" s="4" t="s">
        <v>28</v>
      </c>
      <c r="M66" s="4" t="s">
        <v>26</v>
      </c>
      <c r="N66" s="4" t="s">
        <v>27</v>
      </c>
      <c r="O66" s="4" t="s">
        <v>26</v>
      </c>
      <c r="P66" s="4" t="s">
        <v>26</v>
      </c>
      <c r="Q66" s="4" t="s">
        <v>26</v>
      </c>
      <c r="R66" s="4" t="s">
        <v>26</v>
      </c>
      <c r="S66" s="4" t="s">
        <v>26</v>
      </c>
      <c r="T66" s="4" t="s">
        <v>27</v>
      </c>
      <c r="U66" s="4" t="s">
        <v>27</v>
      </c>
      <c r="V66" s="4" t="s">
        <v>27</v>
      </c>
      <c r="W66" s="4" t="s">
        <v>27</v>
      </c>
      <c r="X66" s="4" t="s">
        <v>27</v>
      </c>
      <c r="Y66" s="4" t="s">
        <v>28</v>
      </c>
      <c r="Z66" s="4" t="s">
        <v>26</v>
      </c>
      <c r="AA66" s="4" t="s">
        <v>27</v>
      </c>
    </row>
    <row r="67" spans="1:27" x14ac:dyDescent="0.25">
      <c r="A67" s="4" t="s">
        <v>94</v>
      </c>
      <c r="B67" s="59" t="s">
        <v>515</v>
      </c>
      <c r="C67" s="59" t="s">
        <v>495</v>
      </c>
      <c r="D67" s="4" t="s">
        <v>26</v>
      </c>
      <c r="E67" s="4" t="s">
        <v>26</v>
      </c>
      <c r="F67" s="4" t="s">
        <v>27</v>
      </c>
      <c r="G67" s="4" t="s">
        <v>26</v>
      </c>
      <c r="H67" s="4" t="s">
        <v>27</v>
      </c>
      <c r="I67" s="4" t="s">
        <v>27</v>
      </c>
      <c r="J67" s="4" t="s">
        <v>26</v>
      </c>
      <c r="K67" s="4" t="s">
        <v>26</v>
      </c>
      <c r="L67" s="4" t="s">
        <v>27</v>
      </c>
      <c r="M67" s="4" t="s">
        <v>26</v>
      </c>
      <c r="N67" s="4" t="s">
        <v>27</v>
      </c>
      <c r="O67" s="4" t="s">
        <v>28</v>
      </c>
      <c r="P67" s="4" t="s">
        <v>28</v>
      </c>
      <c r="Q67" s="4" t="s">
        <v>26</v>
      </c>
      <c r="R67" s="4" t="s">
        <v>26</v>
      </c>
      <c r="S67" s="4" t="s">
        <v>26</v>
      </c>
      <c r="T67" s="4" t="s">
        <v>26</v>
      </c>
      <c r="U67" s="4" t="s">
        <v>26</v>
      </c>
      <c r="V67" s="4" t="s">
        <v>26</v>
      </c>
      <c r="W67" s="4" t="s">
        <v>27</v>
      </c>
      <c r="X67" s="4" t="s">
        <v>26</v>
      </c>
      <c r="Y67" s="4" t="s">
        <v>28</v>
      </c>
      <c r="Z67" s="4" t="s">
        <v>26</v>
      </c>
      <c r="AA67" s="4" t="s">
        <v>26</v>
      </c>
    </row>
    <row r="68" spans="1:27" x14ac:dyDescent="0.25">
      <c r="A68" s="4" t="s">
        <v>95</v>
      </c>
      <c r="B68" s="59" t="s">
        <v>589</v>
      </c>
      <c r="C68" s="59" t="s">
        <v>572</v>
      </c>
      <c r="D68" s="4" t="s">
        <v>31</v>
      </c>
      <c r="E68" s="4" t="s">
        <v>28</v>
      </c>
      <c r="F68" s="4" t="s">
        <v>31</v>
      </c>
      <c r="G68" s="4" t="s">
        <v>28</v>
      </c>
      <c r="H68" s="4" t="s">
        <v>28</v>
      </c>
      <c r="I68" s="4" t="s">
        <v>27</v>
      </c>
      <c r="J68" s="4" t="s">
        <v>28</v>
      </c>
      <c r="K68" s="4" t="s">
        <v>26</v>
      </c>
      <c r="L68" s="4" t="s">
        <v>27</v>
      </c>
      <c r="M68" s="4" t="s">
        <v>26</v>
      </c>
      <c r="N68" s="4" t="s">
        <v>27</v>
      </c>
      <c r="O68" s="4" t="s">
        <v>28</v>
      </c>
      <c r="P68" s="4" t="s">
        <v>26</v>
      </c>
      <c r="Q68" s="4" t="s">
        <v>26</v>
      </c>
      <c r="R68" s="4" t="s">
        <v>26</v>
      </c>
      <c r="S68" s="4" t="s">
        <v>28</v>
      </c>
      <c r="T68" s="4" t="s">
        <v>27</v>
      </c>
      <c r="U68" s="4" t="s">
        <v>27</v>
      </c>
      <c r="V68" s="4" t="s">
        <v>27</v>
      </c>
      <c r="W68" s="4" t="s">
        <v>27</v>
      </c>
      <c r="X68" s="4" t="s">
        <v>27</v>
      </c>
      <c r="Y68" s="4" t="s">
        <v>28</v>
      </c>
      <c r="Z68" s="4" t="s">
        <v>26</v>
      </c>
      <c r="AA68" s="4" t="s">
        <v>27</v>
      </c>
    </row>
    <row r="69" spans="1:27" x14ac:dyDescent="0.25">
      <c r="A69" s="4" t="s">
        <v>96</v>
      </c>
      <c r="B69" s="59" t="s">
        <v>457</v>
      </c>
      <c r="C69" s="59" t="s">
        <v>436</v>
      </c>
      <c r="D69" s="4" t="s">
        <v>26</v>
      </c>
      <c r="E69" s="4" t="s">
        <v>26</v>
      </c>
      <c r="F69" s="4" t="s">
        <v>28</v>
      </c>
      <c r="G69" s="4" t="s">
        <v>27</v>
      </c>
      <c r="H69" s="4" t="s">
        <v>27</v>
      </c>
      <c r="I69" s="4" t="s">
        <v>27</v>
      </c>
      <c r="J69" s="4" t="s">
        <v>26</v>
      </c>
      <c r="K69" s="4" t="s">
        <v>26</v>
      </c>
      <c r="L69" s="4" t="s">
        <v>28</v>
      </c>
      <c r="M69" s="4" t="s">
        <v>26</v>
      </c>
      <c r="N69" s="4" t="s">
        <v>27</v>
      </c>
      <c r="O69" s="4" t="s">
        <v>28</v>
      </c>
      <c r="P69" s="4" t="s">
        <v>26</v>
      </c>
      <c r="Q69" s="4" t="s">
        <v>28</v>
      </c>
      <c r="R69" s="4" t="s">
        <v>26</v>
      </c>
      <c r="S69" s="4" t="s">
        <v>26</v>
      </c>
      <c r="T69" s="4" t="s">
        <v>26</v>
      </c>
      <c r="U69" s="4" t="s">
        <v>26</v>
      </c>
      <c r="V69" s="4" t="s">
        <v>26</v>
      </c>
      <c r="W69" s="4" t="s">
        <v>27</v>
      </c>
      <c r="X69" s="4" t="s">
        <v>26</v>
      </c>
      <c r="Y69" s="4" t="s">
        <v>28</v>
      </c>
      <c r="Z69" s="4" t="s">
        <v>26</v>
      </c>
      <c r="AA69" s="4" t="s">
        <v>27</v>
      </c>
    </row>
    <row r="70" spans="1:27" x14ac:dyDescent="0.25">
      <c r="A70" s="4" t="s">
        <v>97</v>
      </c>
      <c r="B70" s="59" t="s">
        <v>475</v>
      </c>
      <c r="C70" s="59" t="s">
        <v>436</v>
      </c>
      <c r="D70" s="4" t="s">
        <v>27</v>
      </c>
      <c r="E70" s="4" t="s">
        <v>27</v>
      </c>
      <c r="F70" s="4" t="s">
        <v>27</v>
      </c>
      <c r="G70" s="4" t="s">
        <v>27</v>
      </c>
      <c r="H70" s="4" t="s">
        <v>27</v>
      </c>
      <c r="I70" s="4" t="s">
        <v>27</v>
      </c>
      <c r="J70" s="4" t="s">
        <v>27</v>
      </c>
      <c r="K70" s="4" t="s">
        <v>26</v>
      </c>
      <c r="L70" s="4" t="s">
        <v>27</v>
      </c>
      <c r="M70" s="4" t="s">
        <v>28</v>
      </c>
      <c r="N70" s="4" t="s">
        <v>27</v>
      </c>
      <c r="O70" s="4" t="s">
        <v>27</v>
      </c>
      <c r="P70" s="4" t="s">
        <v>27</v>
      </c>
      <c r="Q70" s="4" t="s">
        <v>27</v>
      </c>
      <c r="R70" s="4" t="s">
        <v>26</v>
      </c>
      <c r="S70" s="4" t="s">
        <v>27</v>
      </c>
      <c r="T70" s="4" t="s">
        <v>27</v>
      </c>
      <c r="U70" s="4" t="s">
        <v>27</v>
      </c>
      <c r="V70" s="4" t="s">
        <v>27</v>
      </c>
      <c r="W70" s="4" t="s">
        <v>27</v>
      </c>
      <c r="X70" s="4" t="s">
        <v>27</v>
      </c>
      <c r="Y70" s="4" t="s">
        <v>27</v>
      </c>
      <c r="Z70" s="4" t="s">
        <v>27</v>
      </c>
      <c r="AA70" s="4" t="s">
        <v>27</v>
      </c>
    </row>
    <row r="71" spans="1:27" x14ac:dyDescent="0.25">
      <c r="A71" s="3" t="s">
        <v>98</v>
      </c>
      <c r="B71" s="59" t="s">
        <v>389</v>
      </c>
      <c r="C71" s="59" t="s">
        <v>380</v>
      </c>
      <c r="D71" s="3" t="s">
        <v>26</v>
      </c>
      <c r="E71" s="3" t="s">
        <v>26</v>
      </c>
      <c r="F71" s="3" t="s">
        <v>27</v>
      </c>
      <c r="G71" s="3" t="s">
        <v>28</v>
      </c>
      <c r="H71" s="3" t="s">
        <v>27</v>
      </c>
      <c r="I71" s="3" t="s">
        <v>27</v>
      </c>
      <c r="J71" s="3" t="s">
        <v>27</v>
      </c>
      <c r="K71" s="3" t="s">
        <v>26</v>
      </c>
      <c r="L71" s="3" t="s">
        <v>27</v>
      </c>
      <c r="M71" s="3" t="s">
        <v>26</v>
      </c>
      <c r="N71" s="3" t="s">
        <v>27</v>
      </c>
      <c r="O71" s="3" t="s">
        <v>26</v>
      </c>
      <c r="P71" s="3" t="s">
        <v>26</v>
      </c>
      <c r="Q71" s="3" t="s">
        <v>26</v>
      </c>
      <c r="R71" s="3" t="s">
        <v>26</v>
      </c>
      <c r="S71" s="3" t="s">
        <v>26</v>
      </c>
      <c r="T71" s="3" t="s">
        <v>26</v>
      </c>
      <c r="U71" s="3" t="s">
        <v>26</v>
      </c>
      <c r="V71" s="3" t="s">
        <v>26</v>
      </c>
      <c r="W71" s="3" t="s">
        <v>28</v>
      </c>
      <c r="X71" s="3" t="s">
        <v>26</v>
      </c>
      <c r="Y71" s="3" t="s">
        <v>26</v>
      </c>
      <c r="Z71" s="3" t="s">
        <v>26</v>
      </c>
      <c r="AA71" s="3" t="s">
        <v>26</v>
      </c>
    </row>
    <row r="72" spans="1:27" x14ac:dyDescent="0.25">
      <c r="A72" s="4" t="s">
        <v>99</v>
      </c>
      <c r="B72" s="59" t="s">
        <v>596</v>
      </c>
      <c r="C72" s="59" t="s">
        <v>572</v>
      </c>
      <c r="D72" s="4" t="s">
        <v>27</v>
      </c>
      <c r="E72" s="4" t="s">
        <v>27</v>
      </c>
      <c r="F72" s="4" t="s">
        <v>27</v>
      </c>
      <c r="G72" s="4" t="s">
        <v>27</v>
      </c>
      <c r="H72" s="4" t="s">
        <v>27</v>
      </c>
      <c r="I72" s="4" t="s">
        <v>27</v>
      </c>
      <c r="J72" s="4" t="s">
        <v>27</v>
      </c>
      <c r="K72" s="4" t="s">
        <v>27</v>
      </c>
      <c r="L72" s="4" t="s">
        <v>27</v>
      </c>
      <c r="M72" s="4" t="s">
        <v>28</v>
      </c>
      <c r="N72" s="4" t="s">
        <v>27</v>
      </c>
      <c r="O72" s="4" t="s">
        <v>27</v>
      </c>
      <c r="P72" s="4" t="s">
        <v>28</v>
      </c>
      <c r="Q72" s="4" t="s">
        <v>27</v>
      </c>
      <c r="R72" s="4" t="s">
        <v>26</v>
      </c>
      <c r="S72" s="4" t="s">
        <v>27</v>
      </c>
      <c r="T72" s="4" t="s">
        <v>27</v>
      </c>
      <c r="U72" s="4" t="s">
        <v>27</v>
      </c>
      <c r="V72" s="4" t="s">
        <v>27</v>
      </c>
      <c r="W72" s="4" t="s">
        <v>27</v>
      </c>
      <c r="X72" s="4" t="s">
        <v>27</v>
      </c>
      <c r="Y72" s="4" t="s">
        <v>27</v>
      </c>
      <c r="Z72" s="4" t="s">
        <v>26</v>
      </c>
      <c r="AA72" s="4" t="s">
        <v>27</v>
      </c>
    </row>
    <row r="73" spans="1:27" x14ac:dyDescent="0.25">
      <c r="A73" s="2" t="s">
        <v>100</v>
      </c>
      <c r="B73" s="59" t="s">
        <v>387</v>
      </c>
      <c r="C73" s="59" t="s">
        <v>380</v>
      </c>
      <c r="D73" s="2" t="s">
        <v>31</v>
      </c>
      <c r="E73" s="2" t="s">
        <v>31</v>
      </c>
      <c r="F73" s="2" t="s">
        <v>31</v>
      </c>
      <c r="G73" s="2" t="s">
        <v>31</v>
      </c>
      <c r="H73" s="2" t="s">
        <v>31</v>
      </c>
      <c r="I73" s="2" t="s">
        <v>31</v>
      </c>
      <c r="J73" s="2" t="s">
        <v>28</v>
      </c>
      <c r="K73" s="2" t="s">
        <v>28</v>
      </c>
      <c r="L73" s="2" t="s">
        <v>28</v>
      </c>
      <c r="M73" s="2" t="s">
        <v>26</v>
      </c>
      <c r="N73" s="2" t="s">
        <v>31</v>
      </c>
      <c r="O73" s="2" t="s">
        <v>28</v>
      </c>
      <c r="P73" s="2" t="s">
        <v>28</v>
      </c>
      <c r="Q73" s="2" t="s">
        <v>31</v>
      </c>
      <c r="R73" s="2" t="s">
        <v>28</v>
      </c>
      <c r="S73" s="2" t="s">
        <v>28</v>
      </c>
      <c r="T73" s="2" t="s">
        <v>28</v>
      </c>
      <c r="U73" s="2" t="s">
        <v>28</v>
      </c>
      <c r="V73" s="2" t="s">
        <v>31</v>
      </c>
      <c r="W73" s="2" t="s">
        <v>28</v>
      </c>
      <c r="X73" s="2" t="s">
        <v>28</v>
      </c>
      <c r="Y73" s="2" t="s">
        <v>28</v>
      </c>
      <c r="Z73" s="2" t="s">
        <v>26</v>
      </c>
      <c r="AA73" s="2" t="s">
        <v>27</v>
      </c>
    </row>
    <row r="74" spans="1:27" x14ac:dyDescent="0.25">
      <c r="A74" s="4" t="s">
        <v>101</v>
      </c>
      <c r="B74" s="59" t="s">
        <v>343</v>
      </c>
      <c r="C74" s="59" t="s">
        <v>337</v>
      </c>
      <c r="D74" s="4" t="s">
        <v>27</v>
      </c>
      <c r="E74" s="4" t="s">
        <v>28</v>
      </c>
      <c r="F74" s="4" t="s">
        <v>31</v>
      </c>
      <c r="G74" s="4" t="s">
        <v>27</v>
      </c>
      <c r="H74" s="4" t="s">
        <v>31</v>
      </c>
      <c r="I74" s="4" t="s">
        <v>27</v>
      </c>
      <c r="J74" s="4" t="s">
        <v>27</v>
      </c>
      <c r="K74" s="4" t="s">
        <v>26</v>
      </c>
      <c r="L74" s="4" t="s">
        <v>31</v>
      </c>
      <c r="M74" s="4" t="s">
        <v>26</v>
      </c>
      <c r="N74" s="4" t="s">
        <v>27</v>
      </c>
      <c r="O74" s="4" t="s">
        <v>26</v>
      </c>
      <c r="P74" s="4" t="s">
        <v>26</v>
      </c>
      <c r="Q74" s="4" t="s">
        <v>26</v>
      </c>
      <c r="R74" s="4" t="s">
        <v>26</v>
      </c>
      <c r="S74" s="4" t="s">
        <v>26</v>
      </c>
      <c r="T74" s="4" t="s">
        <v>26</v>
      </c>
      <c r="U74" s="4" t="s">
        <v>26</v>
      </c>
      <c r="V74" s="4" t="s">
        <v>26</v>
      </c>
      <c r="W74" s="4" t="s">
        <v>27</v>
      </c>
      <c r="X74" s="4" t="s">
        <v>26</v>
      </c>
      <c r="Y74" s="4" t="s">
        <v>28</v>
      </c>
      <c r="Z74" s="4" t="s">
        <v>26</v>
      </c>
      <c r="AA74" s="4" t="s">
        <v>26</v>
      </c>
    </row>
    <row r="75" spans="1:27" x14ac:dyDescent="0.25">
      <c r="A75" s="2" t="s">
        <v>102</v>
      </c>
      <c r="B75" s="59" t="s">
        <v>410</v>
      </c>
      <c r="C75" s="59" t="s">
        <v>408</v>
      </c>
      <c r="D75" s="2" t="s">
        <v>26</v>
      </c>
      <c r="E75" s="2" t="s">
        <v>26</v>
      </c>
      <c r="F75" s="2" t="s">
        <v>26</v>
      </c>
      <c r="G75" s="2" t="s">
        <v>28</v>
      </c>
      <c r="H75" s="2" t="s">
        <v>26</v>
      </c>
      <c r="I75" s="2" t="s">
        <v>27</v>
      </c>
      <c r="J75" s="2" t="s">
        <v>26</v>
      </c>
      <c r="K75" s="2" t="s">
        <v>26</v>
      </c>
      <c r="L75" s="2" t="s">
        <v>28</v>
      </c>
      <c r="M75" s="2" t="s">
        <v>26</v>
      </c>
      <c r="N75" s="2" t="s">
        <v>27</v>
      </c>
      <c r="O75" s="2" t="s">
        <v>26</v>
      </c>
      <c r="P75" s="2" t="s">
        <v>26</v>
      </c>
      <c r="Q75" s="2" t="s">
        <v>28</v>
      </c>
      <c r="R75" s="2" t="s">
        <v>26</v>
      </c>
      <c r="S75" s="2" t="s">
        <v>26</v>
      </c>
      <c r="T75" s="2" t="s">
        <v>26</v>
      </c>
      <c r="U75" s="2" t="s">
        <v>26</v>
      </c>
      <c r="V75" s="2" t="s">
        <v>28</v>
      </c>
      <c r="W75" s="2" t="s">
        <v>26</v>
      </c>
      <c r="X75" s="2" t="s">
        <v>26</v>
      </c>
      <c r="Y75" s="2" t="s">
        <v>26</v>
      </c>
      <c r="Z75" s="2" t="s">
        <v>26</v>
      </c>
      <c r="AA75" s="2" t="s">
        <v>26</v>
      </c>
    </row>
    <row r="76" spans="1:27" x14ac:dyDescent="0.25">
      <c r="A76" s="4" t="s">
        <v>103</v>
      </c>
      <c r="B76" s="59" t="s">
        <v>640</v>
      </c>
      <c r="C76" s="59" t="s">
        <v>630</v>
      </c>
      <c r="D76" s="4" t="s">
        <v>28</v>
      </c>
      <c r="E76" s="4" t="s">
        <v>28</v>
      </c>
      <c r="F76" s="4" t="s">
        <v>31</v>
      </c>
      <c r="G76" s="4" t="s">
        <v>27</v>
      </c>
      <c r="H76" s="4" t="s">
        <v>27</v>
      </c>
      <c r="I76" s="4" t="s">
        <v>27</v>
      </c>
      <c r="J76" s="4" t="s">
        <v>26</v>
      </c>
      <c r="K76" s="4" t="s">
        <v>28</v>
      </c>
      <c r="L76" s="4" t="s">
        <v>27</v>
      </c>
      <c r="M76" s="4" t="s">
        <v>28</v>
      </c>
      <c r="N76" s="4" t="s">
        <v>28</v>
      </c>
      <c r="O76" s="4" t="s">
        <v>28</v>
      </c>
      <c r="P76" s="4" t="s">
        <v>28</v>
      </c>
      <c r="Q76" s="4" t="s">
        <v>27</v>
      </c>
      <c r="R76" s="4" t="s">
        <v>26</v>
      </c>
      <c r="S76" s="4" t="s">
        <v>27</v>
      </c>
      <c r="T76" s="4" t="s">
        <v>27</v>
      </c>
      <c r="U76" s="4" t="s">
        <v>28</v>
      </c>
      <c r="V76" s="4" t="s">
        <v>27</v>
      </c>
      <c r="W76" s="4" t="s">
        <v>28</v>
      </c>
      <c r="X76" s="4" t="s">
        <v>27</v>
      </c>
      <c r="Y76" s="4" t="s">
        <v>27</v>
      </c>
      <c r="Z76" s="4" t="s">
        <v>26</v>
      </c>
      <c r="AA76" s="4" t="s">
        <v>27</v>
      </c>
    </row>
    <row r="77" spans="1:27" x14ac:dyDescent="0.25">
      <c r="A77" s="4" t="s">
        <v>104</v>
      </c>
      <c r="B77" s="59" t="s">
        <v>404</v>
      </c>
      <c r="C77" s="59" t="s">
        <v>380</v>
      </c>
      <c r="D77" s="4" t="s">
        <v>27</v>
      </c>
      <c r="E77" s="4" t="s">
        <v>27</v>
      </c>
      <c r="F77" s="4" t="s">
        <v>27</v>
      </c>
      <c r="G77" s="4" t="s">
        <v>27</v>
      </c>
      <c r="H77" s="4" t="s">
        <v>27</v>
      </c>
      <c r="I77" s="4" t="s">
        <v>27</v>
      </c>
      <c r="J77" s="4" t="s">
        <v>27</v>
      </c>
      <c r="K77" s="4" t="s">
        <v>27</v>
      </c>
      <c r="L77" s="4" t="s">
        <v>27</v>
      </c>
      <c r="M77" s="4" t="s">
        <v>28</v>
      </c>
      <c r="N77" s="4" t="s">
        <v>27</v>
      </c>
      <c r="O77" s="4" t="s">
        <v>27</v>
      </c>
      <c r="P77" s="4" t="s">
        <v>28</v>
      </c>
      <c r="Q77" s="4" t="s">
        <v>27</v>
      </c>
      <c r="R77" s="4" t="s">
        <v>27</v>
      </c>
      <c r="S77" s="4" t="s">
        <v>27</v>
      </c>
      <c r="T77" s="4" t="s">
        <v>27</v>
      </c>
      <c r="U77" s="4" t="s">
        <v>27</v>
      </c>
      <c r="V77" s="4" t="s">
        <v>27</v>
      </c>
      <c r="W77" s="4" t="s">
        <v>27</v>
      </c>
      <c r="X77" s="4" t="s">
        <v>27</v>
      </c>
      <c r="Y77" s="4" t="s">
        <v>27</v>
      </c>
      <c r="Z77" s="4" t="s">
        <v>27</v>
      </c>
      <c r="AA77" s="4" t="s">
        <v>27</v>
      </c>
    </row>
    <row r="78" spans="1:27" x14ac:dyDescent="0.25">
      <c r="A78" s="4" t="s">
        <v>105</v>
      </c>
      <c r="B78" s="59" t="s">
        <v>601</v>
      </c>
      <c r="C78" s="59" t="s">
        <v>572</v>
      </c>
      <c r="D78" s="4" t="s">
        <v>27</v>
      </c>
      <c r="E78" s="4" t="s">
        <v>27</v>
      </c>
      <c r="F78" s="4" t="s">
        <v>27</v>
      </c>
      <c r="G78" s="4" t="s">
        <v>27</v>
      </c>
      <c r="H78" s="4" t="s">
        <v>27</v>
      </c>
      <c r="I78" s="4" t="s">
        <v>27</v>
      </c>
      <c r="J78" s="4" t="s">
        <v>27</v>
      </c>
      <c r="K78" s="4" t="s">
        <v>28</v>
      </c>
      <c r="L78" s="4" t="s">
        <v>27</v>
      </c>
      <c r="M78" s="4" t="s">
        <v>28</v>
      </c>
      <c r="N78" s="4" t="s">
        <v>27</v>
      </c>
      <c r="O78" s="4" t="s">
        <v>27</v>
      </c>
      <c r="P78" s="4" t="s">
        <v>27</v>
      </c>
      <c r="Q78" s="4" t="s">
        <v>27</v>
      </c>
      <c r="R78" s="4" t="s">
        <v>28</v>
      </c>
      <c r="S78" s="4" t="s">
        <v>27</v>
      </c>
      <c r="T78" s="4" t="s">
        <v>27</v>
      </c>
      <c r="U78" s="4" t="s">
        <v>27</v>
      </c>
      <c r="V78" s="4" t="s">
        <v>27</v>
      </c>
      <c r="W78" s="4" t="s">
        <v>27</v>
      </c>
      <c r="X78" s="4" t="s">
        <v>27</v>
      </c>
      <c r="Y78" s="4" t="s">
        <v>27</v>
      </c>
      <c r="Z78" s="4" t="s">
        <v>27</v>
      </c>
      <c r="AA78" s="4" t="s">
        <v>27</v>
      </c>
    </row>
    <row r="79" spans="1:27" x14ac:dyDescent="0.25">
      <c r="A79" s="4" t="s">
        <v>106</v>
      </c>
      <c r="B79" s="59" t="s">
        <v>383</v>
      </c>
      <c r="C79" s="59" t="s">
        <v>380</v>
      </c>
      <c r="D79" s="4" t="s">
        <v>31</v>
      </c>
      <c r="E79" s="4" t="s">
        <v>31</v>
      </c>
      <c r="F79" s="4" t="s">
        <v>31</v>
      </c>
      <c r="G79" s="4" t="s">
        <v>31</v>
      </c>
      <c r="H79" s="4" t="s">
        <v>27</v>
      </c>
      <c r="I79" s="4" t="s">
        <v>31</v>
      </c>
      <c r="J79" s="4" t="s">
        <v>27</v>
      </c>
      <c r="K79" s="4" t="s">
        <v>28</v>
      </c>
      <c r="L79" s="4" t="s">
        <v>31</v>
      </c>
      <c r="M79" s="4" t="s">
        <v>26</v>
      </c>
      <c r="N79" s="4" t="s">
        <v>28</v>
      </c>
      <c r="O79" s="4" t="s">
        <v>31</v>
      </c>
      <c r="P79" s="4" t="s">
        <v>31</v>
      </c>
      <c r="Q79" s="4" t="s">
        <v>31</v>
      </c>
      <c r="R79" s="4" t="s">
        <v>31</v>
      </c>
      <c r="S79" s="4" t="s">
        <v>26</v>
      </c>
      <c r="T79" s="4" t="s">
        <v>28</v>
      </c>
      <c r="U79" s="4" t="s">
        <v>26</v>
      </c>
      <c r="V79" s="4" t="s">
        <v>31</v>
      </c>
      <c r="W79" s="4" t="s">
        <v>31</v>
      </c>
      <c r="X79" s="4" t="s">
        <v>26</v>
      </c>
      <c r="Y79" s="4" t="s">
        <v>28</v>
      </c>
      <c r="Z79" s="4" t="s">
        <v>26</v>
      </c>
      <c r="AA79" s="4" t="s">
        <v>26</v>
      </c>
    </row>
    <row r="80" spans="1:27" x14ac:dyDescent="0.25">
      <c r="A80" s="4" t="s">
        <v>107</v>
      </c>
      <c r="B80" s="59" t="s">
        <v>526</v>
      </c>
      <c r="C80" s="59" t="s">
        <v>495</v>
      </c>
      <c r="D80" s="4" t="s">
        <v>27</v>
      </c>
      <c r="E80" s="4" t="s">
        <v>27</v>
      </c>
      <c r="F80" s="4" t="s">
        <v>27</v>
      </c>
      <c r="G80" s="4" t="s">
        <v>27</v>
      </c>
      <c r="H80" s="4" t="s">
        <v>27</v>
      </c>
      <c r="I80" s="4" t="s">
        <v>27</v>
      </c>
      <c r="J80" s="4" t="s">
        <v>27</v>
      </c>
      <c r="K80" s="4" t="s">
        <v>28</v>
      </c>
      <c r="L80" s="4" t="s">
        <v>27</v>
      </c>
      <c r="M80" s="4" t="s">
        <v>28</v>
      </c>
      <c r="N80" s="4" t="s">
        <v>27</v>
      </c>
      <c r="O80" s="4" t="s">
        <v>27</v>
      </c>
      <c r="P80" s="4" t="s">
        <v>28</v>
      </c>
      <c r="Q80" s="4" t="s">
        <v>26</v>
      </c>
      <c r="R80" s="4" t="s">
        <v>28</v>
      </c>
      <c r="S80" s="4" t="s">
        <v>26</v>
      </c>
      <c r="T80" s="4" t="s">
        <v>28</v>
      </c>
      <c r="U80" s="4" t="s">
        <v>26</v>
      </c>
      <c r="V80" s="4" t="s">
        <v>28</v>
      </c>
      <c r="W80" s="4" t="s">
        <v>27</v>
      </c>
      <c r="X80" s="4" t="s">
        <v>26</v>
      </c>
      <c r="Y80" s="4" t="s">
        <v>27</v>
      </c>
      <c r="Z80" s="4" t="s">
        <v>28</v>
      </c>
      <c r="AA80" s="4" t="s">
        <v>27</v>
      </c>
    </row>
    <row r="81" spans="1:27" x14ac:dyDescent="0.25">
      <c r="A81" s="4" t="s">
        <v>108</v>
      </c>
      <c r="B81" s="59" t="s">
        <v>472</v>
      </c>
      <c r="C81" s="59" t="s">
        <v>436</v>
      </c>
      <c r="D81" s="4" t="s">
        <v>27</v>
      </c>
      <c r="E81" s="4" t="s">
        <v>27</v>
      </c>
      <c r="F81" s="4" t="s">
        <v>27</v>
      </c>
      <c r="G81" s="4" t="s">
        <v>27</v>
      </c>
      <c r="H81" s="4" t="s">
        <v>27</v>
      </c>
      <c r="I81" s="4" t="s">
        <v>27</v>
      </c>
      <c r="J81" s="4" t="s">
        <v>27</v>
      </c>
      <c r="K81" s="4" t="s">
        <v>26</v>
      </c>
      <c r="L81" s="4" t="s">
        <v>27</v>
      </c>
      <c r="M81" s="4" t="s">
        <v>28</v>
      </c>
      <c r="N81" s="4" t="s">
        <v>27</v>
      </c>
      <c r="O81" s="4" t="s">
        <v>27</v>
      </c>
      <c r="P81" s="4" t="s">
        <v>28</v>
      </c>
      <c r="Q81" s="4" t="s">
        <v>28</v>
      </c>
      <c r="R81" s="4" t="s">
        <v>26</v>
      </c>
      <c r="S81" s="4" t="s">
        <v>27</v>
      </c>
      <c r="T81" s="4" t="s">
        <v>27</v>
      </c>
      <c r="U81" s="4" t="s">
        <v>27</v>
      </c>
      <c r="V81" s="4" t="s">
        <v>27</v>
      </c>
      <c r="W81" s="4" t="s">
        <v>27</v>
      </c>
      <c r="X81" s="4" t="s">
        <v>27</v>
      </c>
      <c r="Y81" s="4" t="s">
        <v>27</v>
      </c>
      <c r="Z81" s="4" t="s">
        <v>27</v>
      </c>
      <c r="AA81" s="4" t="s">
        <v>27</v>
      </c>
    </row>
    <row r="82" spans="1:27" x14ac:dyDescent="0.25">
      <c r="A82" s="4" t="s">
        <v>109</v>
      </c>
      <c r="B82" s="59" t="s">
        <v>536</v>
      </c>
      <c r="C82" s="59" t="s">
        <v>537</v>
      </c>
      <c r="D82" s="4" t="s">
        <v>26</v>
      </c>
      <c r="E82" s="4" t="s">
        <v>26</v>
      </c>
      <c r="F82" s="4" t="s">
        <v>26</v>
      </c>
      <c r="G82" s="4" t="s">
        <v>26</v>
      </c>
      <c r="H82" s="4" t="s">
        <v>26</v>
      </c>
      <c r="I82" s="4" t="s">
        <v>27</v>
      </c>
      <c r="J82" s="4" t="s">
        <v>26</v>
      </c>
      <c r="K82" s="4" t="s">
        <v>26</v>
      </c>
      <c r="L82" s="4" t="s">
        <v>26</v>
      </c>
      <c r="M82" s="4" t="s">
        <v>26</v>
      </c>
      <c r="N82" s="4" t="s">
        <v>27</v>
      </c>
      <c r="O82" s="4" t="s">
        <v>26</v>
      </c>
      <c r="P82" s="4" t="s">
        <v>26</v>
      </c>
      <c r="Q82" s="4" t="s">
        <v>26</v>
      </c>
      <c r="R82" s="4" t="s">
        <v>26</v>
      </c>
      <c r="S82" s="4" t="s">
        <v>26</v>
      </c>
      <c r="T82" s="4" t="s">
        <v>26</v>
      </c>
      <c r="U82" s="4" t="s">
        <v>26</v>
      </c>
      <c r="V82" s="4" t="s">
        <v>26</v>
      </c>
      <c r="W82" s="4" t="s">
        <v>26</v>
      </c>
      <c r="X82" s="4" t="s">
        <v>26</v>
      </c>
      <c r="Y82" s="4" t="s">
        <v>26</v>
      </c>
      <c r="Z82" s="4" t="s">
        <v>26</v>
      </c>
      <c r="AA82" s="4" t="s">
        <v>26</v>
      </c>
    </row>
    <row r="83" spans="1:27" x14ac:dyDescent="0.25">
      <c r="A83" s="4" t="s">
        <v>110</v>
      </c>
      <c r="B83" s="59" t="s">
        <v>547</v>
      </c>
      <c r="C83" s="59" t="s">
        <v>537</v>
      </c>
      <c r="D83" s="4" t="s">
        <v>31</v>
      </c>
      <c r="E83" s="4" t="s">
        <v>26</v>
      </c>
      <c r="F83" s="4" t="s">
        <v>31</v>
      </c>
      <c r="G83" s="4" t="s">
        <v>26</v>
      </c>
      <c r="H83" s="4" t="s">
        <v>31</v>
      </c>
      <c r="I83" s="4" t="s">
        <v>27</v>
      </c>
      <c r="J83" s="4" t="s">
        <v>26</v>
      </c>
      <c r="K83" s="4" t="s">
        <v>28</v>
      </c>
      <c r="L83" s="4" t="s">
        <v>26</v>
      </c>
      <c r="M83" s="4" t="s">
        <v>26</v>
      </c>
      <c r="N83" s="4" t="s">
        <v>28</v>
      </c>
      <c r="O83" s="4" t="s">
        <v>28</v>
      </c>
      <c r="P83" s="4" t="s">
        <v>26</v>
      </c>
      <c r="Q83" s="4" t="s">
        <v>28</v>
      </c>
      <c r="R83" s="4" t="s">
        <v>28</v>
      </c>
      <c r="S83" s="4" t="s">
        <v>28</v>
      </c>
      <c r="T83" s="4" t="s">
        <v>28</v>
      </c>
      <c r="U83" s="4" t="s">
        <v>28</v>
      </c>
      <c r="V83" s="4" t="s">
        <v>27</v>
      </c>
      <c r="W83" s="4" t="s">
        <v>27</v>
      </c>
      <c r="X83" s="4" t="s">
        <v>28</v>
      </c>
      <c r="Y83" s="4" t="s">
        <v>28</v>
      </c>
      <c r="Z83" s="4" t="s">
        <v>26</v>
      </c>
      <c r="AA83" s="4" t="s">
        <v>27</v>
      </c>
    </row>
    <row r="84" spans="1:27" x14ac:dyDescent="0.25">
      <c r="A84" s="2" t="s">
        <v>111</v>
      </c>
      <c r="B84" s="59" t="s">
        <v>384</v>
      </c>
      <c r="C84" s="59" t="s">
        <v>380</v>
      </c>
      <c r="D84" s="2" t="s">
        <v>26</v>
      </c>
      <c r="E84" s="2" t="s">
        <v>27</v>
      </c>
      <c r="F84" s="2" t="s">
        <v>31</v>
      </c>
      <c r="G84" s="2" t="s">
        <v>26</v>
      </c>
      <c r="H84" s="2" t="s">
        <v>27</v>
      </c>
      <c r="I84" s="2" t="s">
        <v>27</v>
      </c>
      <c r="J84" s="2" t="s">
        <v>26</v>
      </c>
      <c r="K84" s="2" t="s">
        <v>26</v>
      </c>
      <c r="L84" s="2" t="s">
        <v>26</v>
      </c>
      <c r="M84" s="2" t="s">
        <v>26</v>
      </c>
      <c r="N84" s="2" t="s">
        <v>27</v>
      </c>
      <c r="O84" s="2" t="s">
        <v>26</v>
      </c>
      <c r="P84" s="2" t="s">
        <v>26</v>
      </c>
      <c r="Q84" s="2" t="s">
        <v>26</v>
      </c>
      <c r="R84" s="2" t="s">
        <v>26</v>
      </c>
      <c r="S84" s="2" t="s">
        <v>26</v>
      </c>
      <c r="T84" s="2" t="s">
        <v>26</v>
      </c>
      <c r="U84" s="2" t="s">
        <v>26</v>
      </c>
      <c r="V84" s="2" t="s">
        <v>26</v>
      </c>
      <c r="W84" s="2" t="s">
        <v>27</v>
      </c>
      <c r="X84" s="2" t="s">
        <v>26</v>
      </c>
      <c r="Y84" s="2" t="s">
        <v>26</v>
      </c>
      <c r="Z84" s="2" t="s">
        <v>26</v>
      </c>
      <c r="AA84" s="2" t="s">
        <v>26</v>
      </c>
    </row>
    <row r="85" spans="1:27" x14ac:dyDescent="0.25">
      <c r="A85" s="2" t="s">
        <v>112</v>
      </c>
      <c r="B85" s="59" t="s">
        <v>549</v>
      </c>
      <c r="C85" s="59" t="s">
        <v>537</v>
      </c>
      <c r="D85" s="2" t="s">
        <v>26</v>
      </c>
      <c r="E85" s="2" t="s">
        <v>26</v>
      </c>
      <c r="F85" s="2" t="s">
        <v>26</v>
      </c>
      <c r="G85" s="2" t="s">
        <v>27</v>
      </c>
      <c r="H85" s="2" t="s">
        <v>26</v>
      </c>
      <c r="I85" s="2" t="s">
        <v>27</v>
      </c>
      <c r="J85" s="2" t="s">
        <v>26</v>
      </c>
      <c r="K85" s="2" t="s">
        <v>26</v>
      </c>
      <c r="L85" s="2" t="s">
        <v>28</v>
      </c>
      <c r="M85" s="2" t="s">
        <v>26</v>
      </c>
      <c r="N85" s="2" t="s">
        <v>27</v>
      </c>
      <c r="O85" s="2" t="s">
        <v>28</v>
      </c>
      <c r="P85" s="2" t="s">
        <v>26</v>
      </c>
      <c r="Q85" s="2" t="s">
        <v>28</v>
      </c>
      <c r="R85" s="2" t="s">
        <v>26</v>
      </c>
      <c r="S85" s="2" t="s">
        <v>28</v>
      </c>
      <c r="T85" s="2" t="s">
        <v>28</v>
      </c>
      <c r="U85" s="2" t="s">
        <v>28</v>
      </c>
      <c r="V85" s="2" t="s">
        <v>27</v>
      </c>
      <c r="W85" s="2" t="s">
        <v>28</v>
      </c>
      <c r="X85" s="2" t="s">
        <v>28</v>
      </c>
      <c r="Y85" s="2" t="s">
        <v>28</v>
      </c>
      <c r="Z85" s="2" t="s">
        <v>26</v>
      </c>
      <c r="AA85" s="2" t="s">
        <v>27</v>
      </c>
    </row>
    <row r="86" spans="1:27" x14ac:dyDescent="0.25">
      <c r="A86" s="4" t="s">
        <v>113</v>
      </c>
      <c r="B86" s="59" t="s">
        <v>523</v>
      </c>
      <c r="C86" s="59" t="s">
        <v>495</v>
      </c>
      <c r="D86" s="4" t="s">
        <v>27</v>
      </c>
      <c r="E86" s="4" t="s">
        <v>27</v>
      </c>
      <c r="F86" s="4" t="s">
        <v>27</v>
      </c>
      <c r="G86" s="4" t="s">
        <v>28</v>
      </c>
      <c r="H86" s="4" t="s">
        <v>27</v>
      </c>
      <c r="I86" s="4" t="s">
        <v>27</v>
      </c>
      <c r="J86" s="4" t="s">
        <v>27</v>
      </c>
      <c r="K86" s="4" t="s">
        <v>28</v>
      </c>
      <c r="L86" s="4" t="s">
        <v>27</v>
      </c>
      <c r="M86" s="4" t="s">
        <v>26</v>
      </c>
      <c r="N86" s="4" t="s">
        <v>27</v>
      </c>
      <c r="O86" s="4" t="s">
        <v>28</v>
      </c>
      <c r="P86" s="4" t="s">
        <v>28</v>
      </c>
      <c r="Q86" s="4" t="s">
        <v>26</v>
      </c>
      <c r="R86" s="4" t="s">
        <v>28</v>
      </c>
      <c r="S86" s="4" t="s">
        <v>26</v>
      </c>
      <c r="T86" s="4" t="s">
        <v>26</v>
      </c>
      <c r="U86" s="4" t="s">
        <v>26</v>
      </c>
      <c r="V86" s="4" t="s">
        <v>28</v>
      </c>
      <c r="W86" s="4" t="s">
        <v>26</v>
      </c>
      <c r="X86" s="4" t="s">
        <v>26</v>
      </c>
      <c r="Y86" s="4" t="s">
        <v>27</v>
      </c>
      <c r="Z86" s="4" t="s">
        <v>26</v>
      </c>
      <c r="AA86" s="4" t="s">
        <v>27</v>
      </c>
    </row>
    <row r="87" spans="1:27" x14ac:dyDescent="0.25">
      <c r="A87" s="4" t="s">
        <v>114</v>
      </c>
      <c r="B87" s="59" t="s">
        <v>552</v>
      </c>
      <c r="C87" s="59" t="s">
        <v>537</v>
      </c>
      <c r="D87" s="4" t="s">
        <v>26</v>
      </c>
      <c r="E87" s="4" t="s">
        <v>31</v>
      </c>
      <c r="F87" s="4" t="s">
        <v>31</v>
      </c>
      <c r="G87" s="4" t="s">
        <v>26</v>
      </c>
      <c r="H87" s="4" t="s">
        <v>28</v>
      </c>
      <c r="I87" s="4" t="s">
        <v>27</v>
      </c>
      <c r="J87" s="4" t="s">
        <v>26</v>
      </c>
      <c r="K87" s="4" t="s">
        <v>26</v>
      </c>
      <c r="L87" s="4" t="s">
        <v>27</v>
      </c>
      <c r="M87" s="4" t="s">
        <v>26</v>
      </c>
      <c r="N87" s="4" t="s">
        <v>27</v>
      </c>
      <c r="O87" s="4" t="s">
        <v>26</v>
      </c>
      <c r="P87" s="4" t="s">
        <v>26</v>
      </c>
      <c r="Q87" s="4" t="s">
        <v>27</v>
      </c>
      <c r="R87" s="4" t="s">
        <v>26</v>
      </c>
      <c r="S87" s="4" t="s">
        <v>27</v>
      </c>
      <c r="T87" s="4" t="s">
        <v>27</v>
      </c>
      <c r="U87" s="4" t="s">
        <v>27</v>
      </c>
      <c r="V87" s="4" t="s">
        <v>27</v>
      </c>
      <c r="W87" s="4" t="s">
        <v>27</v>
      </c>
      <c r="X87" s="4" t="s">
        <v>27</v>
      </c>
      <c r="Y87" s="4" t="s">
        <v>28</v>
      </c>
      <c r="Z87" s="4" t="s">
        <v>26</v>
      </c>
      <c r="AA87" s="4" t="s">
        <v>27</v>
      </c>
    </row>
    <row r="88" spans="1:27" x14ac:dyDescent="0.25">
      <c r="A88" s="4" t="s">
        <v>115</v>
      </c>
      <c r="B88" s="59" t="s">
        <v>358</v>
      </c>
      <c r="C88" s="59" t="s">
        <v>337</v>
      </c>
      <c r="D88" s="4" t="s">
        <v>31</v>
      </c>
      <c r="E88" s="4" t="s">
        <v>31</v>
      </c>
      <c r="F88" s="4" t="s">
        <v>31</v>
      </c>
      <c r="G88" s="4" t="s">
        <v>27</v>
      </c>
      <c r="H88" s="4" t="s">
        <v>31</v>
      </c>
      <c r="I88" s="4" t="s">
        <v>27</v>
      </c>
      <c r="J88" s="4" t="s">
        <v>27</v>
      </c>
      <c r="K88" s="4" t="s">
        <v>28</v>
      </c>
      <c r="L88" s="4" t="s">
        <v>27</v>
      </c>
      <c r="M88" s="4" t="s">
        <v>28</v>
      </c>
      <c r="N88" s="4" t="s">
        <v>28</v>
      </c>
      <c r="O88" s="4" t="s">
        <v>28</v>
      </c>
      <c r="P88" s="4" t="s">
        <v>28</v>
      </c>
      <c r="Q88" s="4" t="s">
        <v>27</v>
      </c>
      <c r="R88" s="4" t="s">
        <v>27</v>
      </c>
      <c r="S88" s="4" t="s">
        <v>27</v>
      </c>
      <c r="T88" s="4" t="s">
        <v>27</v>
      </c>
      <c r="U88" s="4" t="s">
        <v>27</v>
      </c>
      <c r="V88" s="4" t="s">
        <v>27</v>
      </c>
      <c r="W88" s="4" t="s">
        <v>27</v>
      </c>
      <c r="X88" s="4" t="s">
        <v>27</v>
      </c>
      <c r="Y88" s="4" t="s">
        <v>27</v>
      </c>
      <c r="Z88" s="4" t="s">
        <v>28</v>
      </c>
      <c r="AA88" s="4" t="s">
        <v>27</v>
      </c>
    </row>
    <row r="89" spans="1:27" x14ac:dyDescent="0.25">
      <c r="A89" s="4" t="s">
        <v>116</v>
      </c>
      <c r="B89" s="59" t="s">
        <v>560</v>
      </c>
      <c r="C89" s="59" t="s">
        <v>537</v>
      </c>
      <c r="D89" s="4" t="s">
        <v>27</v>
      </c>
      <c r="E89" s="4" t="s">
        <v>27</v>
      </c>
      <c r="F89" s="4" t="s">
        <v>27</v>
      </c>
      <c r="G89" s="4" t="s">
        <v>27</v>
      </c>
      <c r="H89" s="4" t="s">
        <v>27</v>
      </c>
      <c r="I89" s="4" t="s">
        <v>27</v>
      </c>
      <c r="J89" s="4" t="s">
        <v>27</v>
      </c>
      <c r="K89" s="4" t="s">
        <v>26</v>
      </c>
      <c r="L89" s="4" t="s">
        <v>27</v>
      </c>
      <c r="M89" s="4" t="s">
        <v>26</v>
      </c>
      <c r="N89" s="4" t="s">
        <v>27</v>
      </c>
      <c r="O89" s="4" t="s">
        <v>27</v>
      </c>
      <c r="P89" s="4" t="s">
        <v>28</v>
      </c>
      <c r="Q89" s="4" t="s">
        <v>27</v>
      </c>
      <c r="R89" s="4" t="s">
        <v>26</v>
      </c>
      <c r="S89" s="4" t="s">
        <v>26</v>
      </c>
      <c r="T89" s="4" t="s">
        <v>28</v>
      </c>
      <c r="U89" s="4" t="s">
        <v>26</v>
      </c>
      <c r="V89" s="4" t="s">
        <v>27</v>
      </c>
      <c r="W89" s="4" t="s">
        <v>27</v>
      </c>
      <c r="X89" s="4" t="s">
        <v>26</v>
      </c>
      <c r="Y89" s="4" t="s">
        <v>27</v>
      </c>
      <c r="Z89" s="4" t="s">
        <v>26</v>
      </c>
      <c r="AA89" s="4" t="s">
        <v>27</v>
      </c>
    </row>
    <row r="90" spans="1:27" x14ac:dyDescent="0.25">
      <c r="A90" s="4" t="s">
        <v>117</v>
      </c>
      <c r="B90" s="59" t="s">
        <v>433</v>
      </c>
      <c r="C90" s="59" t="s">
        <v>408</v>
      </c>
      <c r="D90" s="4" t="s">
        <v>27</v>
      </c>
      <c r="E90" s="4" t="s">
        <v>27</v>
      </c>
      <c r="F90" s="4" t="s">
        <v>27</v>
      </c>
      <c r="G90" s="4" t="s">
        <v>27</v>
      </c>
      <c r="H90" s="4" t="s">
        <v>27</v>
      </c>
      <c r="I90" s="4" t="s">
        <v>27</v>
      </c>
      <c r="J90" s="4" t="s">
        <v>27</v>
      </c>
      <c r="K90" s="4" t="s">
        <v>26</v>
      </c>
      <c r="L90" s="4" t="s">
        <v>27</v>
      </c>
      <c r="M90" s="4" t="s">
        <v>28</v>
      </c>
      <c r="N90" s="4" t="s">
        <v>27</v>
      </c>
      <c r="O90" s="4" t="s">
        <v>27</v>
      </c>
      <c r="P90" s="4" t="s">
        <v>27</v>
      </c>
      <c r="Q90" s="4" t="s">
        <v>27</v>
      </c>
      <c r="R90" s="4" t="s">
        <v>26</v>
      </c>
      <c r="S90" s="4" t="s">
        <v>27</v>
      </c>
      <c r="T90" s="4" t="s">
        <v>27</v>
      </c>
      <c r="U90" s="4" t="s">
        <v>27</v>
      </c>
      <c r="V90" s="4" t="s">
        <v>27</v>
      </c>
      <c r="W90" s="4" t="s">
        <v>27</v>
      </c>
      <c r="X90" s="4" t="s">
        <v>27</v>
      </c>
      <c r="Y90" s="4" t="s">
        <v>27</v>
      </c>
      <c r="Z90" s="4" t="s">
        <v>27</v>
      </c>
      <c r="AA90" s="4" t="s">
        <v>27</v>
      </c>
    </row>
    <row r="91" spans="1:27" x14ac:dyDescent="0.25">
      <c r="A91" s="4" t="s">
        <v>118</v>
      </c>
      <c r="B91" s="59" t="s">
        <v>367</v>
      </c>
      <c r="C91" s="59" t="s">
        <v>337</v>
      </c>
      <c r="D91" s="4" t="s">
        <v>27</v>
      </c>
      <c r="E91" s="4" t="s">
        <v>27</v>
      </c>
      <c r="F91" s="4" t="s">
        <v>27</v>
      </c>
      <c r="G91" s="4" t="s">
        <v>27</v>
      </c>
      <c r="H91" s="4" t="s">
        <v>27</v>
      </c>
      <c r="I91" s="4" t="s">
        <v>27</v>
      </c>
      <c r="J91" s="4" t="s">
        <v>27</v>
      </c>
      <c r="K91" s="4" t="s">
        <v>26</v>
      </c>
      <c r="L91" s="4" t="s">
        <v>27</v>
      </c>
      <c r="M91" s="4" t="s">
        <v>28</v>
      </c>
      <c r="N91" s="4" t="s">
        <v>27</v>
      </c>
      <c r="O91" s="4" t="s">
        <v>27</v>
      </c>
      <c r="P91" s="4" t="s">
        <v>27</v>
      </c>
      <c r="Q91" s="4" t="s">
        <v>27</v>
      </c>
      <c r="R91" s="4" t="s">
        <v>26</v>
      </c>
      <c r="S91" s="4" t="s">
        <v>27</v>
      </c>
      <c r="T91" s="4" t="s">
        <v>27</v>
      </c>
      <c r="U91" s="4" t="s">
        <v>27</v>
      </c>
      <c r="V91" s="4" t="s">
        <v>27</v>
      </c>
      <c r="W91" s="4" t="s">
        <v>27</v>
      </c>
      <c r="X91" s="4" t="s">
        <v>27</v>
      </c>
      <c r="Y91" s="4" t="s">
        <v>27</v>
      </c>
      <c r="Z91" s="4" t="s">
        <v>27</v>
      </c>
      <c r="AA91" s="4" t="s">
        <v>27</v>
      </c>
    </row>
    <row r="92" spans="1:27" x14ac:dyDescent="0.25">
      <c r="A92" s="4" t="s">
        <v>119</v>
      </c>
      <c r="B92" s="59" t="s">
        <v>450</v>
      </c>
      <c r="C92" s="59" t="s">
        <v>436</v>
      </c>
      <c r="D92" s="4" t="s">
        <v>31</v>
      </c>
      <c r="E92" s="4" t="s">
        <v>31</v>
      </c>
      <c r="F92" s="4" t="s">
        <v>31</v>
      </c>
      <c r="G92" s="4" t="s">
        <v>28</v>
      </c>
      <c r="H92" s="4" t="s">
        <v>31</v>
      </c>
      <c r="I92" s="4" t="s">
        <v>27</v>
      </c>
      <c r="J92" s="4" t="s">
        <v>31</v>
      </c>
      <c r="K92" s="4" t="s">
        <v>31</v>
      </c>
      <c r="L92" s="4" t="s">
        <v>28</v>
      </c>
      <c r="M92" s="4" t="s">
        <v>26</v>
      </c>
      <c r="N92" s="4" t="s">
        <v>28</v>
      </c>
      <c r="O92" s="4" t="s">
        <v>31</v>
      </c>
      <c r="P92" s="4" t="s">
        <v>31</v>
      </c>
      <c r="Q92" s="4" t="s">
        <v>31</v>
      </c>
      <c r="R92" s="4" t="s">
        <v>31</v>
      </c>
      <c r="S92" s="4" t="s">
        <v>31</v>
      </c>
      <c r="T92" s="4" t="s">
        <v>27</v>
      </c>
      <c r="U92" s="4" t="s">
        <v>31</v>
      </c>
      <c r="V92" s="4" t="s">
        <v>27</v>
      </c>
      <c r="W92" s="4" t="s">
        <v>31</v>
      </c>
      <c r="X92" s="4" t="s">
        <v>31</v>
      </c>
      <c r="Y92" s="4" t="s">
        <v>27</v>
      </c>
      <c r="Z92" s="4" t="s">
        <v>26</v>
      </c>
      <c r="AA92" s="4" t="s">
        <v>27</v>
      </c>
    </row>
    <row r="93" spans="1:27" x14ac:dyDescent="0.25">
      <c r="A93" s="4" t="s">
        <v>120</v>
      </c>
      <c r="B93" s="59" t="s">
        <v>375</v>
      </c>
      <c r="C93" s="59" t="s">
        <v>337</v>
      </c>
      <c r="D93" s="4" t="s">
        <v>27</v>
      </c>
      <c r="E93" s="4" t="s">
        <v>27</v>
      </c>
      <c r="F93" s="4" t="s">
        <v>27</v>
      </c>
      <c r="G93" s="4" t="s">
        <v>27</v>
      </c>
      <c r="H93" s="4" t="s">
        <v>27</v>
      </c>
      <c r="I93" s="4" t="s">
        <v>27</v>
      </c>
      <c r="J93" s="4" t="s">
        <v>27</v>
      </c>
      <c r="K93" s="4" t="s">
        <v>27</v>
      </c>
      <c r="L93" s="4" t="s">
        <v>27</v>
      </c>
      <c r="M93" s="4" t="s">
        <v>27</v>
      </c>
      <c r="N93" s="4" t="s">
        <v>27</v>
      </c>
      <c r="O93" s="4" t="s">
        <v>27</v>
      </c>
      <c r="P93" s="4" t="s">
        <v>27</v>
      </c>
      <c r="Q93" s="4" t="s">
        <v>27</v>
      </c>
      <c r="R93" s="4" t="s">
        <v>27</v>
      </c>
      <c r="S93" s="4" t="s">
        <v>27</v>
      </c>
      <c r="T93" s="4" t="s">
        <v>27</v>
      </c>
      <c r="U93" s="4" t="s">
        <v>27</v>
      </c>
      <c r="V93" s="4" t="s">
        <v>27</v>
      </c>
      <c r="W93" s="4" t="s">
        <v>27</v>
      </c>
      <c r="X93" s="4" t="s">
        <v>27</v>
      </c>
      <c r="Y93" s="4" t="s">
        <v>27</v>
      </c>
      <c r="Z93" s="4" t="s">
        <v>27</v>
      </c>
      <c r="AA93" s="4" t="s">
        <v>27</v>
      </c>
    </row>
    <row r="94" spans="1:27" x14ac:dyDescent="0.25">
      <c r="A94" s="4" t="s">
        <v>121</v>
      </c>
      <c r="B94" s="59" t="s">
        <v>345</v>
      </c>
      <c r="C94" s="59" t="s">
        <v>337</v>
      </c>
      <c r="D94" s="4" t="s">
        <v>26</v>
      </c>
      <c r="E94" s="4" t="s">
        <v>26</v>
      </c>
      <c r="F94" s="4" t="s">
        <v>26</v>
      </c>
      <c r="G94" s="4" t="s">
        <v>27</v>
      </c>
      <c r="H94" s="4" t="s">
        <v>27</v>
      </c>
      <c r="I94" s="4" t="s">
        <v>27</v>
      </c>
      <c r="J94" s="4" t="s">
        <v>26</v>
      </c>
      <c r="K94" s="4" t="s">
        <v>26</v>
      </c>
      <c r="L94" s="4" t="s">
        <v>26</v>
      </c>
      <c r="M94" s="4" t="s">
        <v>26</v>
      </c>
      <c r="N94" s="4" t="s">
        <v>27</v>
      </c>
      <c r="O94" s="4" t="s">
        <v>28</v>
      </c>
      <c r="P94" s="4" t="s">
        <v>26</v>
      </c>
      <c r="Q94" s="4" t="s">
        <v>26</v>
      </c>
      <c r="R94" s="4" t="s">
        <v>26</v>
      </c>
      <c r="S94" s="4" t="s">
        <v>26</v>
      </c>
      <c r="T94" s="4" t="s">
        <v>28</v>
      </c>
      <c r="U94" s="4" t="s">
        <v>26</v>
      </c>
      <c r="V94" s="4" t="s">
        <v>27</v>
      </c>
      <c r="W94" s="4" t="s">
        <v>27</v>
      </c>
      <c r="X94" s="4" t="s">
        <v>26</v>
      </c>
      <c r="Y94" s="4" t="s">
        <v>28</v>
      </c>
      <c r="Z94" s="4" t="s">
        <v>26</v>
      </c>
      <c r="AA94" s="4" t="s">
        <v>27</v>
      </c>
    </row>
    <row r="95" spans="1:27" x14ac:dyDescent="0.25">
      <c r="A95" s="4" t="s">
        <v>122</v>
      </c>
      <c r="B95" s="59" t="s">
        <v>371</v>
      </c>
      <c r="C95" s="59" t="s">
        <v>337</v>
      </c>
      <c r="D95" s="4" t="s">
        <v>27</v>
      </c>
      <c r="E95" s="4" t="s">
        <v>27</v>
      </c>
      <c r="F95" s="4" t="s">
        <v>27</v>
      </c>
      <c r="G95" s="4" t="s">
        <v>27</v>
      </c>
      <c r="H95" s="4" t="s">
        <v>27</v>
      </c>
      <c r="I95" s="4" t="s">
        <v>27</v>
      </c>
      <c r="J95" s="4" t="s">
        <v>27</v>
      </c>
      <c r="K95" s="4" t="s">
        <v>28</v>
      </c>
      <c r="L95" s="4" t="s">
        <v>27</v>
      </c>
      <c r="M95" s="4" t="s">
        <v>28</v>
      </c>
      <c r="N95" s="4" t="s">
        <v>27</v>
      </c>
      <c r="O95" s="4" t="s">
        <v>27</v>
      </c>
      <c r="P95" s="4" t="s">
        <v>27</v>
      </c>
      <c r="Q95" s="4" t="s">
        <v>27</v>
      </c>
      <c r="R95" s="4" t="s">
        <v>28</v>
      </c>
      <c r="S95" s="4" t="s">
        <v>27</v>
      </c>
      <c r="T95" s="4" t="s">
        <v>27</v>
      </c>
      <c r="U95" s="4" t="s">
        <v>27</v>
      </c>
      <c r="V95" s="4" t="s">
        <v>27</v>
      </c>
      <c r="W95" s="4" t="s">
        <v>27</v>
      </c>
      <c r="X95" s="4" t="s">
        <v>27</v>
      </c>
      <c r="Y95" s="4" t="s">
        <v>27</v>
      </c>
      <c r="Z95" s="4" t="s">
        <v>27</v>
      </c>
      <c r="AA95" s="4" t="s">
        <v>27</v>
      </c>
    </row>
    <row r="96" spans="1:27" x14ac:dyDescent="0.25">
      <c r="A96" s="4" t="s">
        <v>123</v>
      </c>
      <c r="B96" s="59" t="s">
        <v>634</v>
      </c>
      <c r="C96" s="59" t="s">
        <v>630</v>
      </c>
      <c r="D96" s="4" t="s">
        <v>31</v>
      </c>
      <c r="E96" s="4" t="s">
        <v>26</v>
      </c>
      <c r="F96" s="4" t="s">
        <v>26</v>
      </c>
      <c r="G96" s="4" t="s">
        <v>26</v>
      </c>
      <c r="H96" s="4" t="s">
        <v>28</v>
      </c>
      <c r="I96" s="4" t="s">
        <v>27</v>
      </c>
      <c r="J96" s="4" t="s">
        <v>27</v>
      </c>
      <c r="K96" s="4" t="s">
        <v>26</v>
      </c>
      <c r="L96" s="4" t="s">
        <v>26</v>
      </c>
      <c r="M96" s="4" t="s">
        <v>26</v>
      </c>
      <c r="N96" s="4" t="s">
        <v>27</v>
      </c>
      <c r="O96" s="4" t="s">
        <v>26</v>
      </c>
      <c r="P96" s="4" t="s">
        <v>26</v>
      </c>
      <c r="Q96" s="4" t="s">
        <v>28</v>
      </c>
      <c r="R96" s="4" t="s">
        <v>26</v>
      </c>
      <c r="S96" s="4" t="s">
        <v>26</v>
      </c>
      <c r="T96" s="4" t="s">
        <v>26</v>
      </c>
      <c r="U96" s="4" t="s">
        <v>26</v>
      </c>
      <c r="V96" s="4" t="s">
        <v>26</v>
      </c>
      <c r="W96" s="4" t="s">
        <v>27</v>
      </c>
      <c r="X96" s="4" t="s">
        <v>26</v>
      </c>
      <c r="Y96" s="4" t="s">
        <v>26</v>
      </c>
      <c r="Z96" s="4" t="s">
        <v>26</v>
      </c>
      <c r="AA96" s="4" t="s">
        <v>27</v>
      </c>
    </row>
    <row r="97" spans="1:27" x14ac:dyDescent="0.25">
      <c r="A97" s="2" t="s">
        <v>124</v>
      </c>
      <c r="B97" s="59" t="s">
        <v>616</v>
      </c>
      <c r="C97" s="59" t="s">
        <v>611</v>
      </c>
      <c r="D97" s="2" t="s">
        <v>26</v>
      </c>
      <c r="E97" s="2" t="s">
        <v>26</v>
      </c>
      <c r="F97" s="2" t="s">
        <v>26</v>
      </c>
      <c r="G97" s="2" t="s">
        <v>26</v>
      </c>
      <c r="H97" s="2" t="s">
        <v>28</v>
      </c>
      <c r="I97" s="2" t="s">
        <v>27</v>
      </c>
      <c r="J97" s="2" t="s">
        <v>26</v>
      </c>
      <c r="K97" s="2" t="s">
        <v>26</v>
      </c>
      <c r="L97" s="2" t="s">
        <v>28</v>
      </c>
      <c r="M97" s="2" t="s">
        <v>26</v>
      </c>
      <c r="N97" s="2" t="s">
        <v>27</v>
      </c>
      <c r="O97" s="2" t="s">
        <v>26</v>
      </c>
      <c r="P97" s="2" t="s">
        <v>26</v>
      </c>
      <c r="Q97" s="2" t="s">
        <v>26</v>
      </c>
      <c r="R97" s="2" t="s">
        <v>26</v>
      </c>
      <c r="S97" s="2" t="s">
        <v>26</v>
      </c>
      <c r="T97" s="2" t="s">
        <v>26</v>
      </c>
      <c r="U97" s="2" t="s">
        <v>26</v>
      </c>
      <c r="V97" s="2" t="s">
        <v>26</v>
      </c>
      <c r="W97" s="2" t="s">
        <v>27</v>
      </c>
      <c r="X97" s="2" t="s">
        <v>27</v>
      </c>
      <c r="Y97" s="2" t="s">
        <v>28</v>
      </c>
      <c r="Z97" s="2" t="s">
        <v>26</v>
      </c>
      <c r="AA97" s="2" t="s">
        <v>26</v>
      </c>
    </row>
    <row r="98" spans="1:27" x14ac:dyDescent="0.25">
      <c r="A98" s="2" t="s">
        <v>125</v>
      </c>
      <c r="B98" s="59" t="s">
        <v>637</v>
      </c>
      <c r="C98" s="59" t="s">
        <v>630</v>
      </c>
      <c r="D98" s="2" t="s">
        <v>28</v>
      </c>
      <c r="E98" s="2" t="s">
        <v>28</v>
      </c>
      <c r="F98" s="2" t="s">
        <v>31</v>
      </c>
      <c r="G98" s="2" t="s">
        <v>28</v>
      </c>
      <c r="H98" s="2" t="s">
        <v>27</v>
      </c>
      <c r="I98" s="2" t="s">
        <v>27</v>
      </c>
      <c r="J98" s="2" t="s">
        <v>28</v>
      </c>
      <c r="K98" s="2" t="s">
        <v>28</v>
      </c>
      <c r="L98" s="2" t="s">
        <v>27</v>
      </c>
      <c r="M98" s="2" t="s">
        <v>26</v>
      </c>
      <c r="N98" s="2" t="s">
        <v>27</v>
      </c>
      <c r="O98" s="2" t="s">
        <v>28</v>
      </c>
      <c r="P98" s="2" t="s">
        <v>26</v>
      </c>
      <c r="Q98" s="2" t="s">
        <v>28</v>
      </c>
      <c r="R98" s="2" t="s">
        <v>26</v>
      </c>
      <c r="S98" s="2" t="s">
        <v>26</v>
      </c>
      <c r="T98" s="2" t="s">
        <v>26</v>
      </c>
      <c r="U98" s="2" t="s">
        <v>26</v>
      </c>
      <c r="V98" s="2" t="s">
        <v>26</v>
      </c>
      <c r="W98" s="2" t="s">
        <v>27</v>
      </c>
      <c r="X98" s="2" t="s">
        <v>26</v>
      </c>
      <c r="Y98" s="2" t="s">
        <v>28</v>
      </c>
      <c r="Z98" s="2" t="s">
        <v>26</v>
      </c>
      <c r="AA98" s="2" t="s">
        <v>27</v>
      </c>
    </row>
    <row r="99" spans="1:27" x14ac:dyDescent="0.25">
      <c r="A99" s="4" t="s">
        <v>126</v>
      </c>
      <c r="B99" s="59" t="s">
        <v>620</v>
      </c>
      <c r="C99" s="59" t="s">
        <v>611</v>
      </c>
      <c r="D99" s="4" t="s">
        <v>27</v>
      </c>
      <c r="E99" s="4" t="s">
        <v>27</v>
      </c>
      <c r="F99" s="4" t="s">
        <v>27</v>
      </c>
      <c r="G99" s="4" t="s">
        <v>27</v>
      </c>
      <c r="H99" s="4" t="s">
        <v>27</v>
      </c>
      <c r="I99" s="4" t="s">
        <v>27</v>
      </c>
      <c r="J99" s="4" t="s">
        <v>27</v>
      </c>
      <c r="K99" s="4" t="s">
        <v>26</v>
      </c>
      <c r="L99" s="4" t="s">
        <v>27</v>
      </c>
      <c r="M99" s="4" t="s">
        <v>26</v>
      </c>
      <c r="N99" s="4" t="s">
        <v>27</v>
      </c>
      <c r="O99" s="4" t="s">
        <v>27</v>
      </c>
      <c r="P99" s="4" t="s">
        <v>28</v>
      </c>
      <c r="Q99" s="4" t="s">
        <v>27</v>
      </c>
      <c r="R99" s="4" t="s">
        <v>26</v>
      </c>
      <c r="S99" s="4" t="s">
        <v>26</v>
      </c>
      <c r="T99" s="4" t="s">
        <v>26</v>
      </c>
      <c r="U99" s="4" t="s">
        <v>28</v>
      </c>
      <c r="V99" s="4" t="s">
        <v>28</v>
      </c>
      <c r="W99" s="4" t="s">
        <v>27</v>
      </c>
      <c r="X99" s="4" t="s">
        <v>26</v>
      </c>
      <c r="Y99" s="4" t="s">
        <v>27</v>
      </c>
      <c r="Z99" s="4" t="s">
        <v>26</v>
      </c>
      <c r="AA99" s="4" t="s">
        <v>28</v>
      </c>
    </row>
    <row r="100" spans="1:27" x14ac:dyDescent="0.25">
      <c r="A100" s="4" t="s">
        <v>127</v>
      </c>
      <c r="B100" s="59" t="s">
        <v>554</v>
      </c>
      <c r="C100" s="59" t="s">
        <v>537</v>
      </c>
      <c r="D100" s="4" t="s">
        <v>31</v>
      </c>
      <c r="E100" s="4" t="s">
        <v>27</v>
      </c>
      <c r="F100" s="4" t="s">
        <v>28</v>
      </c>
      <c r="G100" s="4" t="s">
        <v>28</v>
      </c>
      <c r="H100" s="4" t="s">
        <v>27</v>
      </c>
      <c r="I100" s="4" t="s">
        <v>27</v>
      </c>
      <c r="J100" s="4" t="s">
        <v>28</v>
      </c>
      <c r="K100" s="4" t="s">
        <v>26</v>
      </c>
      <c r="L100" s="4" t="s">
        <v>27</v>
      </c>
      <c r="M100" s="4" t="s">
        <v>26</v>
      </c>
      <c r="N100" s="4" t="s">
        <v>28</v>
      </c>
      <c r="O100" s="4" t="s">
        <v>28</v>
      </c>
      <c r="P100" s="4" t="s">
        <v>26</v>
      </c>
      <c r="Q100" s="4" t="s">
        <v>27</v>
      </c>
      <c r="R100" s="4" t="s">
        <v>26</v>
      </c>
      <c r="S100" s="4" t="s">
        <v>26</v>
      </c>
      <c r="T100" s="4" t="s">
        <v>26</v>
      </c>
      <c r="U100" s="4" t="s">
        <v>26</v>
      </c>
      <c r="V100" s="4" t="s">
        <v>26</v>
      </c>
      <c r="W100" s="4" t="s">
        <v>27</v>
      </c>
      <c r="X100" s="4" t="s">
        <v>26</v>
      </c>
      <c r="Y100" s="4" t="s">
        <v>28</v>
      </c>
      <c r="Z100" s="4" t="s">
        <v>26</v>
      </c>
      <c r="AA100" s="4" t="s">
        <v>27</v>
      </c>
    </row>
    <row r="101" spans="1:27" x14ac:dyDescent="0.25">
      <c r="A101" s="2" t="s">
        <v>128</v>
      </c>
      <c r="B101" s="59" t="s">
        <v>578</v>
      </c>
      <c r="C101" s="59" t="s">
        <v>572</v>
      </c>
      <c r="D101" s="2" t="s">
        <v>26</v>
      </c>
      <c r="E101" s="2" t="s">
        <v>26</v>
      </c>
      <c r="F101" s="2" t="s">
        <v>31</v>
      </c>
      <c r="G101" s="2" t="s">
        <v>26</v>
      </c>
      <c r="H101" s="2" t="s">
        <v>27</v>
      </c>
      <c r="I101" s="2" t="s">
        <v>27</v>
      </c>
      <c r="J101" s="2" t="s">
        <v>26</v>
      </c>
      <c r="K101" s="2" t="s">
        <v>26</v>
      </c>
      <c r="L101" s="2" t="s">
        <v>26</v>
      </c>
      <c r="M101" s="2" t="s">
        <v>26</v>
      </c>
      <c r="N101" s="2" t="s">
        <v>27</v>
      </c>
      <c r="O101" s="2" t="s">
        <v>26</v>
      </c>
      <c r="P101" s="2" t="s">
        <v>26</v>
      </c>
      <c r="Q101" s="2" t="s">
        <v>26</v>
      </c>
      <c r="R101" s="2" t="s">
        <v>26</v>
      </c>
      <c r="S101" s="2" t="s">
        <v>26</v>
      </c>
      <c r="T101" s="2" t="s">
        <v>26</v>
      </c>
      <c r="U101" s="2" t="s">
        <v>26</v>
      </c>
      <c r="V101" s="2" t="s">
        <v>28</v>
      </c>
      <c r="W101" s="2" t="s">
        <v>27</v>
      </c>
      <c r="X101" s="2" t="s">
        <v>26</v>
      </c>
      <c r="Y101" s="2" t="s">
        <v>26</v>
      </c>
      <c r="Z101" s="2" t="s">
        <v>26</v>
      </c>
      <c r="AA101" s="2" t="s">
        <v>27</v>
      </c>
    </row>
    <row r="102" spans="1:27" x14ac:dyDescent="0.25">
      <c r="A102" s="4" t="s">
        <v>129</v>
      </c>
      <c r="B102" s="59" t="s">
        <v>613</v>
      </c>
      <c r="C102" s="59" t="s">
        <v>611</v>
      </c>
      <c r="D102" s="4" t="s">
        <v>26</v>
      </c>
      <c r="E102" s="4" t="s">
        <v>26</v>
      </c>
      <c r="F102" s="4" t="s">
        <v>26</v>
      </c>
      <c r="G102" s="4" t="s">
        <v>28</v>
      </c>
      <c r="H102" s="4" t="s">
        <v>26</v>
      </c>
      <c r="I102" s="4" t="s">
        <v>27</v>
      </c>
      <c r="J102" s="4" t="s">
        <v>26</v>
      </c>
      <c r="K102" s="4" t="s">
        <v>26</v>
      </c>
      <c r="L102" s="4" t="s">
        <v>26</v>
      </c>
      <c r="M102" s="4" t="s">
        <v>26</v>
      </c>
      <c r="N102" s="4" t="s">
        <v>27</v>
      </c>
      <c r="O102" s="4" t="s">
        <v>26</v>
      </c>
      <c r="P102" s="4" t="s">
        <v>26</v>
      </c>
      <c r="Q102" s="4" t="s">
        <v>26</v>
      </c>
      <c r="R102" s="4" t="s">
        <v>26</v>
      </c>
      <c r="S102" s="4" t="s">
        <v>26</v>
      </c>
      <c r="T102" s="4" t="s">
        <v>26</v>
      </c>
      <c r="U102" s="4" t="s">
        <v>26</v>
      </c>
      <c r="V102" s="4" t="s">
        <v>27</v>
      </c>
      <c r="W102" s="4" t="s">
        <v>27</v>
      </c>
      <c r="X102" s="4" t="s">
        <v>26</v>
      </c>
      <c r="Y102" s="4" t="s">
        <v>26</v>
      </c>
      <c r="Z102" s="4" t="s">
        <v>26</v>
      </c>
      <c r="AA102" s="4" t="s">
        <v>27</v>
      </c>
    </row>
    <row r="103" spans="1:27" x14ac:dyDescent="0.25">
      <c r="A103" s="4" t="s">
        <v>130</v>
      </c>
      <c r="B103" s="59" t="s">
        <v>631</v>
      </c>
      <c r="C103" s="59" t="s">
        <v>630</v>
      </c>
      <c r="D103" s="4" t="s">
        <v>26</v>
      </c>
      <c r="E103" s="4" t="s">
        <v>26</v>
      </c>
      <c r="F103" s="4" t="s">
        <v>26</v>
      </c>
      <c r="G103" s="4" t="s">
        <v>26</v>
      </c>
      <c r="H103" s="4" t="s">
        <v>26</v>
      </c>
      <c r="I103" s="4" t="s">
        <v>27</v>
      </c>
      <c r="J103" s="4" t="s">
        <v>26</v>
      </c>
      <c r="K103" s="4" t="s">
        <v>26</v>
      </c>
      <c r="L103" s="4" t="s">
        <v>26</v>
      </c>
      <c r="M103" s="4" t="s">
        <v>26</v>
      </c>
      <c r="N103" s="4" t="s">
        <v>27</v>
      </c>
      <c r="O103" s="4" t="s">
        <v>26</v>
      </c>
      <c r="P103" s="4" t="s">
        <v>26</v>
      </c>
      <c r="Q103" s="4" t="s">
        <v>26</v>
      </c>
      <c r="R103" s="4" t="s">
        <v>26</v>
      </c>
      <c r="S103" s="4" t="s">
        <v>26</v>
      </c>
      <c r="T103" s="4" t="s">
        <v>26</v>
      </c>
      <c r="U103" s="4" t="s">
        <v>26</v>
      </c>
      <c r="V103" s="4" t="s">
        <v>26</v>
      </c>
      <c r="W103" s="4" t="s">
        <v>28</v>
      </c>
      <c r="X103" s="4" t="s">
        <v>26</v>
      </c>
      <c r="Y103" s="4" t="s">
        <v>26</v>
      </c>
      <c r="Z103" s="4" t="s">
        <v>26</v>
      </c>
      <c r="AA103" s="4" t="s">
        <v>27</v>
      </c>
    </row>
    <row r="104" spans="1:27" x14ac:dyDescent="0.25">
      <c r="A104" s="2" t="s">
        <v>131</v>
      </c>
      <c r="B104" s="59" t="s">
        <v>505</v>
      </c>
      <c r="C104" s="59" t="s">
        <v>495</v>
      </c>
      <c r="D104" s="2" t="s">
        <v>26</v>
      </c>
      <c r="E104" s="2" t="s">
        <v>26</v>
      </c>
      <c r="F104" s="2" t="s">
        <v>26</v>
      </c>
      <c r="G104" s="2" t="s">
        <v>28</v>
      </c>
      <c r="H104" s="2" t="s">
        <v>27</v>
      </c>
      <c r="I104" s="2" t="s">
        <v>27</v>
      </c>
      <c r="J104" s="2" t="s">
        <v>26</v>
      </c>
      <c r="K104" s="2" t="s">
        <v>26</v>
      </c>
      <c r="L104" s="2" t="s">
        <v>28</v>
      </c>
      <c r="M104" s="2" t="s">
        <v>26</v>
      </c>
      <c r="N104" s="2" t="s">
        <v>27</v>
      </c>
      <c r="O104" s="2" t="s">
        <v>26</v>
      </c>
      <c r="P104" s="2" t="s">
        <v>26</v>
      </c>
      <c r="Q104" s="2" t="s">
        <v>26</v>
      </c>
      <c r="R104" s="2" t="s">
        <v>26</v>
      </c>
      <c r="S104" s="2" t="s">
        <v>26</v>
      </c>
      <c r="T104" s="2" t="s">
        <v>26</v>
      </c>
      <c r="U104" s="2" t="s">
        <v>26</v>
      </c>
      <c r="V104" s="2" t="s">
        <v>26</v>
      </c>
      <c r="W104" s="2" t="s">
        <v>27</v>
      </c>
      <c r="X104" s="2" t="s">
        <v>26</v>
      </c>
      <c r="Y104" s="2" t="s">
        <v>26</v>
      </c>
      <c r="Z104" s="2" t="s">
        <v>26</v>
      </c>
      <c r="AA104" s="2" t="s">
        <v>26</v>
      </c>
    </row>
    <row r="105" spans="1:27" x14ac:dyDescent="0.25">
      <c r="A105" s="2" t="s">
        <v>132</v>
      </c>
      <c r="B105" s="59" t="s">
        <v>580</v>
      </c>
      <c r="C105" s="59" t="s">
        <v>572</v>
      </c>
      <c r="D105" s="2" t="s">
        <v>27</v>
      </c>
      <c r="E105" s="2" t="s">
        <v>26</v>
      </c>
      <c r="F105" s="2" t="s">
        <v>27</v>
      </c>
      <c r="G105" s="2" t="s">
        <v>26</v>
      </c>
      <c r="H105" s="2" t="s">
        <v>26</v>
      </c>
      <c r="I105" s="2" t="s">
        <v>27</v>
      </c>
      <c r="J105" s="2" t="s">
        <v>27</v>
      </c>
      <c r="K105" s="2" t="s">
        <v>26</v>
      </c>
      <c r="L105" s="2" t="s">
        <v>26</v>
      </c>
      <c r="M105" s="2" t="s">
        <v>26</v>
      </c>
      <c r="N105" s="2" t="s">
        <v>27</v>
      </c>
      <c r="O105" s="2" t="s">
        <v>26</v>
      </c>
      <c r="P105" s="2" t="s">
        <v>26</v>
      </c>
      <c r="Q105" s="2" t="s">
        <v>26</v>
      </c>
      <c r="R105" s="2" t="s">
        <v>26</v>
      </c>
      <c r="S105" s="2" t="s">
        <v>26</v>
      </c>
      <c r="T105" s="2" t="s">
        <v>26</v>
      </c>
      <c r="U105" s="2" t="s">
        <v>26</v>
      </c>
      <c r="V105" s="2" t="s">
        <v>26</v>
      </c>
      <c r="W105" s="2" t="s">
        <v>27</v>
      </c>
      <c r="X105" s="2" t="s">
        <v>26</v>
      </c>
      <c r="Y105" s="2" t="s">
        <v>26</v>
      </c>
      <c r="Z105" s="2" t="s">
        <v>26</v>
      </c>
      <c r="AA105" s="2" t="s">
        <v>27</v>
      </c>
    </row>
    <row r="106" spans="1:27" x14ac:dyDescent="0.25">
      <c r="A106" s="4" t="s">
        <v>133</v>
      </c>
      <c r="B106" s="59" t="s">
        <v>563</v>
      </c>
      <c r="C106" s="59" t="s">
        <v>537</v>
      </c>
      <c r="D106" s="4" t="s">
        <v>27</v>
      </c>
      <c r="E106" s="4" t="s">
        <v>27</v>
      </c>
      <c r="F106" s="4" t="s">
        <v>27</v>
      </c>
      <c r="G106" s="4" t="s">
        <v>27</v>
      </c>
      <c r="H106" s="4" t="s">
        <v>27</v>
      </c>
      <c r="I106" s="4" t="s">
        <v>27</v>
      </c>
      <c r="J106" s="4" t="s">
        <v>27</v>
      </c>
      <c r="K106" s="4" t="s">
        <v>28</v>
      </c>
      <c r="L106" s="4" t="s">
        <v>27</v>
      </c>
      <c r="M106" s="4" t="s">
        <v>28</v>
      </c>
      <c r="N106" s="4" t="s">
        <v>27</v>
      </c>
      <c r="O106" s="4" t="s">
        <v>27</v>
      </c>
      <c r="P106" s="4" t="s">
        <v>27</v>
      </c>
      <c r="Q106" s="4" t="s">
        <v>27</v>
      </c>
      <c r="R106" s="4" t="s">
        <v>28</v>
      </c>
      <c r="S106" s="4" t="s">
        <v>26</v>
      </c>
      <c r="T106" s="4" t="s">
        <v>28</v>
      </c>
      <c r="U106" s="4" t="s">
        <v>26</v>
      </c>
      <c r="V106" s="4" t="s">
        <v>27</v>
      </c>
      <c r="W106" s="4" t="s">
        <v>27</v>
      </c>
      <c r="X106" s="4" t="s">
        <v>26</v>
      </c>
      <c r="Y106" s="4" t="s">
        <v>27</v>
      </c>
      <c r="Z106" s="4" t="s">
        <v>27</v>
      </c>
      <c r="AA106" s="4" t="s">
        <v>27</v>
      </c>
    </row>
    <row r="107" spans="1:27" x14ac:dyDescent="0.25">
      <c r="A107" s="2" t="s">
        <v>134</v>
      </c>
      <c r="B107" s="59" t="s">
        <v>430</v>
      </c>
      <c r="C107" s="59" t="s">
        <v>408</v>
      </c>
      <c r="D107" s="2" t="s">
        <v>27</v>
      </c>
      <c r="E107" s="2" t="s">
        <v>27</v>
      </c>
      <c r="F107" s="2" t="s">
        <v>27</v>
      </c>
      <c r="G107" s="2" t="s">
        <v>27</v>
      </c>
      <c r="H107" s="2" t="s">
        <v>27</v>
      </c>
      <c r="I107" s="2" t="s">
        <v>27</v>
      </c>
      <c r="J107" s="2" t="s">
        <v>27</v>
      </c>
      <c r="K107" s="2" t="s">
        <v>26</v>
      </c>
      <c r="L107" s="2" t="s">
        <v>27</v>
      </c>
      <c r="M107" s="2" t="s">
        <v>28</v>
      </c>
      <c r="N107" s="2" t="s">
        <v>27</v>
      </c>
      <c r="O107" s="2" t="s">
        <v>27</v>
      </c>
      <c r="P107" s="2" t="s">
        <v>28</v>
      </c>
      <c r="Q107" s="2" t="s">
        <v>27</v>
      </c>
      <c r="R107" s="2" t="s">
        <v>26</v>
      </c>
      <c r="S107" s="2" t="s">
        <v>26</v>
      </c>
      <c r="T107" s="2" t="s">
        <v>26</v>
      </c>
      <c r="U107" s="2" t="s">
        <v>26</v>
      </c>
      <c r="V107" s="2" t="s">
        <v>26</v>
      </c>
      <c r="W107" s="2" t="s">
        <v>27</v>
      </c>
      <c r="X107" s="2" t="s">
        <v>26</v>
      </c>
      <c r="Y107" s="2" t="s">
        <v>27</v>
      </c>
      <c r="Z107" s="2" t="s">
        <v>26</v>
      </c>
      <c r="AA107" s="2" t="s">
        <v>27</v>
      </c>
    </row>
    <row r="108" spans="1:27" x14ac:dyDescent="0.25">
      <c r="A108" s="4" t="s">
        <v>135</v>
      </c>
      <c r="B108" s="59" t="s">
        <v>427</v>
      </c>
      <c r="C108" s="59" t="s">
        <v>408</v>
      </c>
      <c r="D108" s="4" t="s">
        <v>27</v>
      </c>
      <c r="E108" s="4" t="s">
        <v>28</v>
      </c>
      <c r="F108" s="4" t="s">
        <v>27</v>
      </c>
      <c r="G108" s="4" t="s">
        <v>27</v>
      </c>
      <c r="H108" s="4" t="s">
        <v>27</v>
      </c>
      <c r="I108" s="4" t="s">
        <v>27</v>
      </c>
      <c r="J108" s="4" t="s">
        <v>27</v>
      </c>
      <c r="K108" s="4" t="s">
        <v>26</v>
      </c>
      <c r="L108" s="4" t="s">
        <v>27</v>
      </c>
      <c r="M108" s="4" t="s">
        <v>26</v>
      </c>
      <c r="N108" s="4" t="s">
        <v>27</v>
      </c>
      <c r="O108" s="4" t="s">
        <v>27</v>
      </c>
      <c r="P108" s="4" t="s">
        <v>26</v>
      </c>
      <c r="Q108" s="4" t="s">
        <v>26</v>
      </c>
      <c r="R108" s="4" t="s">
        <v>26</v>
      </c>
      <c r="S108" s="4" t="s">
        <v>26</v>
      </c>
      <c r="T108" s="4" t="s">
        <v>28</v>
      </c>
      <c r="U108" s="4" t="s">
        <v>26</v>
      </c>
      <c r="V108" s="4" t="s">
        <v>26</v>
      </c>
      <c r="W108" s="4" t="s">
        <v>27</v>
      </c>
      <c r="X108" s="4" t="s">
        <v>27</v>
      </c>
      <c r="Y108" s="4" t="s">
        <v>27</v>
      </c>
      <c r="Z108" s="4" t="s">
        <v>28</v>
      </c>
      <c r="AA108" s="4" t="s">
        <v>27</v>
      </c>
    </row>
    <row r="109" spans="1:27" x14ac:dyDescent="0.25">
      <c r="A109" s="4" t="s">
        <v>136</v>
      </c>
      <c r="B109" s="59" t="s">
        <v>464</v>
      </c>
      <c r="C109" s="59" t="s">
        <v>436</v>
      </c>
      <c r="D109" s="4" t="s">
        <v>27</v>
      </c>
      <c r="E109" s="4" t="s">
        <v>27</v>
      </c>
      <c r="F109" s="4" t="s">
        <v>27</v>
      </c>
      <c r="G109" s="4" t="s">
        <v>28</v>
      </c>
      <c r="H109" s="4" t="s">
        <v>27</v>
      </c>
      <c r="I109" s="4" t="s">
        <v>27</v>
      </c>
      <c r="J109" s="4" t="s">
        <v>27</v>
      </c>
      <c r="K109" s="4" t="s">
        <v>26</v>
      </c>
      <c r="L109" s="4" t="s">
        <v>27</v>
      </c>
      <c r="M109" s="4" t="s">
        <v>26</v>
      </c>
      <c r="N109" s="4" t="s">
        <v>27</v>
      </c>
      <c r="O109" s="4" t="s">
        <v>26</v>
      </c>
      <c r="P109" s="4" t="s">
        <v>26</v>
      </c>
      <c r="Q109" s="4" t="s">
        <v>27</v>
      </c>
      <c r="R109" s="4" t="s">
        <v>26</v>
      </c>
      <c r="S109" s="4" t="s">
        <v>26</v>
      </c>
      <c r="T109" s="4" t="s">
        <v>28</v>
      </c>
      <c r="U109" s="4" t="s">
        <v>26</v>
      </c>
      <c r="V109" s="4" t="s">
        <v>26</v>
      </c>
      <c r="W109" s="4" t="s">
        <v>27</v>
      </c>
      <c r="X109" s="4" t="s">
        <v>26</v>
      </c>
      <c r="Y109" s="4" t="s">
        <v>27</v>
      </c>
      <c r="Z109" s="4" t="s">
        <v>26</v>
      </c>
      <c r="AA109" s="4" t="s">
        <v>27</v>
      </c>
    </row>
    <row r="110" spans="1:27" x14ac:dyDescent="0.25">
      <c r="A110" s="4" t="s">
        <v>137</v>
      </c>
      <c r="B110" s="59" t="s">
        <v>392</v>
      </c>
      <c r="C110" s="59" t="s">
        <v>380</v>
      </c>
      <c r="D110" s="4" t="s">
        <v>27</v>
      </c>
      <c r="E110" s="4" t="s">
        <v>31</v>
      </c>
      <c r="F110" s="4" t="s">
        <v>28</v>
      </c>
      <c r="G110" s="4" t="s">
        <v>28</v>
      </c>
      <c r="H110" s="4" t="s">
        <v>31</v>
      </c>
      <c r="I110" s="4" t="s">
        <v>27</v>
      </c>
      <c r="J110" s="4" t="s">
        <v>31</v>
      </c>
      <c r="K110" s="4" t="s">
        <v>26</v>
      </c>
      <c r="L110" s="4" t="s">
        <v>27</v>
      </c>
      <c r="M110" s="4" t="s">
        <v>26</v>
      </c>
      <c r="N110" s="4" t="s">
        <v>27</v>
      </c>
      <c r="O110" s="4" t="s">
        <v>26</v>
      </c>
      <c r="P110" s="4" t="s">
        <v>26</v>
      </c>
      <c r="Q110" s="4" t="s">
        <v>28</v>
      </c>
      <c r="R110" s="4" t="s">
        <v>26</v>
      </c>
      <c r="S110" s="4" t="s">
        <v>26</v>
      </c>
      <c r="T110" s="4" t="s">
        <v>27</v>
      </c>
      <c r="U110" s="4" t="s">
        <v>27</v>
      </c>
      <c r="V110" s="4" t="s">
        <v>27</v>
      </c>
      <c r="W110" s="4" t="s">
        <v>27</v>
      </c>
      <c r="X110" s="4" t="s">
        <v>27</v>
      </c>
      <c r="Y110" s="4" t="s">
        <v>28</v>
      </c>
      <c r="Z110" s="4" t="s">
        <v>26</v>
      </c>
      <c r="AA110" s="4" t="s">
        <v>27</v>
      </c>
    </row>
    <row r="111" spans="1:27" x14ac:dyDescent="0.25">
      <c r="A111" s="4" t="s">
        <v>138</v>
      </c>
      <c r="B111" s="59" t="s">
        <v>629</v>
      </c>
      <c r="C111" s="59" t="s">
        <v>630</v>
      </c>
      <c r="D111" s="4" t="s">
        <v>26</v>
      </c>
      <c r="E111" s="4" t="s">
        <v>26</v>
      </c>
      <c r="F111" s="4" t="s">
        <v>26</v>
      </c>
      <c r="G111" s="4" t="s">
        <v>26</v>
      </c>
      <c r="H111" s="4" t="s">
        <v>26</v>
      </c>
      <c r="I111" s="4" t="s">
        <v>27</v>
      </c>
      <c r="J111" s="4" t="s">
        <v>26</v>
      </c>
      <c r="K111" s="4" t="s">
        <v>26</v>
      </c>
      <c r="L111" s="4" t="s">
        <v>26</v>
      </c>
      <c r="M111" s="4" t="s">
        <v>26</v>
      </c>
      <c r="N111" s="4" t="s">
        <v>27</v>
      </c>
      <c r="O111" s="4" t="s">
        <v>26</v>
      </c>
      <c r="P111" s="4" t="s">
        <v>26</v>
      </c>
      <c r="Q111" s="4" t="s">
        <v>26</v>
      </c>
      <c r="R111" s="4" t="s">
        <v>26</v>
      </c>
      <c r="S111" s="4" t="s">
        <v>26</v>
      </c>
      <c r="T111" s="4" t="s">
        <v>26</v>
      </c>
      <c r="U111" s="4" t="s">
        <v>26</v>
      </c>
      <c r="V111" s="4" t="s">
        <v>26</v>
      </c>
      <c r="W111" s="4" t="s">
        <v>27</v>
      </c>
      <c r="X111" s="4" t="s">
        <v>26</v>
      </c>
      <c r="Y111" s="4" t="s">
        <v>26</v>
      </c>
      <c r="Z111" s="4" t="s">
        <v>26</v>
      </c>
      <c r="AA111" s="4" t="s">
        <v>26</v>
      </c>
    </row>
    <row r="112" spans="1:27" x14ac:dyDescent="0.25">
      <c r="A112" s="2" t="s">
        <v>139</v>
      </c>
      <c r="B112" s="59" t="s">
        <v>520</v>
      </c>
      <c r="C112" s="59" t="s">
        <v>495</v>
      </c>
      <c r="D112" s="2" t="s">
        <v>26</v>
      </c>
      <c r="E112" s="2" t="s">
        <v>26</v>
      </c>
      <c r="F112" s="2" t="s">
        <v>27</v>
      </c>
      <c r="G112" s="2" t="s">
        <v>27</v>
      </c>
      <c r="H112" s="2" t="s">
        <v>27</v>
      </c>
      <c r="I112" s="2" t="s">
        <v>27</v>
      </c>
      <c r="J112" s="2" t="s">
        <v>26</v>
      </c>
      <c r="K112" s="2" t="s">
        <v>26</v>
      </c>
      <c r="L112" s="2" t="s">
        <v>28</v>
      </c>
      <c r="M112" s="2" t="s">
        <v>26</v>
      </c>
      <c r="N112" s="2" t="s">
        <v>27</v>
      </c>
      <c r="O112" s="2" t="s">
        <v>27</v>
      </c>
      <c r="P112" s="2" t="s">
        <v>28</v>
      </c>
      <c r="Q112" s="2" t="s">
        <v>26</v>
      </c>
      <c r="R112" s="2" t="s">
        <v>26</v>
      </c>
      <c r="S112" s="2" t="s">
        <v>26</v>
      </c>
      <c r="T112" s="2" t="s">
        <v>28</v>
      </c>
      <c r="U112" s="2" t="s">
        <v>26</v>
      </c>
      <c r="V112" s="2" t="s">
        <v>27</v>
      </c>
      <c r="W112" s="2" t="s">
        <v>27</v>
      </c>
      <c r="X112" s="2" t="s">
        <v>26</v>
      </c>
      <c r="Y112" s="2" t="s">
        <v>28</v>
      </c>
      <c r="Z112" s="2" t="s">
        <v>26</v>
      </c>
      <c r="AA112" s="2" t="s">
        <v>27</v>
      </c>
    </row>
    <row r="113" spans="1:27" x14ac:dyDescent="0.25">
      <c r="A113" s="3" t="s">
        <v>140</v>
      </c>
      <c r="B113" s="59" t="s">
        <v>423</v>
      </c>
      <c r="C113" s="59" t="s">
        <v>408</v>
      </c>
      <c r="D113" s="3" t="s">
        <v>26</v>
      </c>
      <c r="E113" s="3" t="s">
        <v>26</v>
      </c>
      <c r="F113" s="3" t="s">
        <v>27</v>
      </c>
      <c r="G113" s="3" t="s">
        <v>27</v>
      </c>
      <c r="H113" s="3" t="s">
        <v>27</v>
      </c>
      <c r="I113" s="3" t="s">
        <v>27</v>
      </c>
      <c r="J113" s="3" t="s">
        <v>27</v>
      </c>
      <c r="K113" s="3" t="s">
        <v>28</v>
      </c>
      <c r="L113" s="3" t="s">
        <v>28</v>
      </c>
      <c r="M113" s="3" t="s">
        <v>26</v>
      </c>
      <c r="N113" s="3" t="s">
        <v>27</v>
      </c>
      <c r="O113" s="3" t="s">
        <v>27</v>
      </c>
      <c r="P113" s="3" t="s">
        <v>28</v>
      </c>
      <c r="Q113" s="3" t="s">
        <v>26</v>
      </c>
      <c r="R113" s="3" t="s">
        <v>28</v>
      </c>
      <c r="S113" s="3" t="s">
        <v>26</v>
      </c>
      <c r="T113" s="3" t="s">
        <v>28</v>
      </c>
      <c r="U113" s="3" t="s">
        <v>28</v>
      </c>
      <c r="V113" s="3" t="s">
        <v>27</v>
      </c>
      <c r="W113" s="3" t="s">
        <v>27</v>
      </c>
      <c r="X113" s="3" t="s">
        <v>28</v>
      </c>
      <c r="Y113" s="3" t="s">
        <v>28</v>
      </c>
      <c r="Z113" s="3" t="s">
        <v>26</v>
      </c>
      <c r="AA113" s="3" t="s">
        <v>27</v>
      </c>
    </row>
    <row r="114" spans="1:27" x14ac:dyDescent="0.25">
      <c r="A114" s="3" t="s">
        <v>141</v>
      </c>
      <c r="B114" s="59" t="s">
        <v>608</v>
      </c>
      <c r="C114" s="59" t="s">
        <v>572</v>
      </c>
      <c r="D114" s="3" t="s">
        <v>26</v>
      </c>
      <c r="E114" s="3" t="s">
        <v>28</v>
      </c>
      <c r="F114" s="3" t="s">
        <v>27</v>
      </c>
      <c r="G114" s="3" t="s">
        <v>28</v>
      </c>
      <c r="H114" s="3" t="s">
        <v>28</v>
      </c>
      <c r="I114" s="3" t="s">
        <v>27</v>
      </c>
      <c r="J114" s="3" t="s">
        <v>26</v>
      </c>
      <c r="K114" s="3" t="s">
        <v>26</v>
      </c>
      <c r="L114" s="3" t="s">
        <v>28</v>
      </c>
      <c r="M114" s="3" t="s">
        <v>26</v>
      </c>
      <c r="N114" s="3" t="s">
        <v>27</v>
      </c>
      <c r="O114" s="3" t="s">
        <v>26</v>
      </c>
      <c r="P114" s="3" t="s">
        <v>28</v>
      </c>
      <c r="Q114" s="3" t="s">
        <v>26</v>
      </c>
      <c r="R114" s="3" t="s">
        <v>26</v>
      </c>
      <c r="S114" s="3" t="s">
        <v>27</v>
      </c>
      <c r="T114" s="3" t="s">
        <v>27</v>
      </c>
      <c r="U114" s="3" t="s">
        <v>27</v>
      </c>
      <c r="V114" s="3" t="s">
        <v>27</v>
      </c>
      <c r="W114" s="3" t="s">
        <v>27</v>
      </c>
      <c r="X114" s="3" t="s">
        <v>27</v>
      </c>
      <c r="Y114" s="3" t="s">
        <v>28</v>
      </c>
      <c r="Z114" s="3" t="s">
        <v>27</v>
      </c>
      <c r="AA114" s="3" t="s">
        <v>27</v>
      </c>
    </row>
    <row r="115" spans="1:27" x14ac:dyDescent="0.25">
      <c r="A115" s="4" t="s">
        <v>142</v>
      </c>
      <c r="B115" s="59" t="s">
        <v>569</v>
      </c>
      <c r="C115" s="59" t="s">
        <v>537</v>
      </c>
      <c r="D115" s="4" t="s">
        <v>27</v>
      </c>
      <c r="E115" s="4" t="s">
        <v>27</v>
      </c>
      <c r="F115" s="4" t="s">
        <v>27</v>
      </c>
      <c r="G115" s="4" t="s">
        <v>27</v>
      </c>
      <c r="H115" s="4" t="s">
        <v>27</v>
      </c>
      <c r="I115" s="4" t="s">
        <v>27</v>
      </c>
      <c r="J115" s="4" t="s">
        <v>27</v>
      </c>
      <c r="K115" s="4" t="s">
        <v>27</v>
      </c>
      <c r="L115" s="4" t="s">
        <v>27</v>
      </c>
      <c r="M115" s="4" t="s">
        <v>27</v>
      </c>
      <c r="N115" s="4" t="s">
        <v>27</v>
      </c>
      <c r="O115" s="4" t="s">
        <v>27</v>
      </c>
      <c r="P115" s="4" t="s">
        <v>27</v>
      </c>
      <c r="Q115" s="4" t="s">
        <v>27</v>
      </c>
      <c r="R115" s="4" t="s">
        <v>27</v>
      </c>
      <c r="S115" s="4" t="s">
        <v>27</v>
      </c>
      <c r="T115" s="4" t="s">
        <v>27</v>
      </c>
      <c r="U115" s="4" t="s">
        <v>27</v>
      </c>
      <c r="V115" s="4" t="s">
        <v>27</v>
      </c>
      <c r="W115" s="4" t="s">
        <v>27</v>
      </c>
      <c r="X115" s="4" t="s">
        <v>27</v>
      </c>
      <c r="Y115" s="4" t="s">
        <v>27</v>
      </c>
      <c r="Z115" s="4" t="s">
        <v>27</v>
      </c>
      <c r="AA115" s="4" t="s">
        <v>27</v>
      </c>
    </row>
    <row r="116" spans="1:27" x14ac:dyDescent="0.25">
      <c r="A116" s="4" t="s">
        <v>143</v>
      </c>
      <c r="B116" s="59" t="s">
        <v>557</v>
      </c>
      <c r="C116" s="59" t="s">
        <v>537</v>
      </c>
      <c r="D116" s="4" t="s">
        <v>31</v>
      </c>
      <c r="E116" s="4" t="s">
        <v>27</v>
      </c>
      <c r="F116" s="4" t="s">
        <v>28</v>
      </c>
      <c r="G116" s="4" t="s">
        <v>27</v>
      </c>
      <c r="H116" s="4" t="s">
        <v>27</v>
      </c>
      <c r="I116" s="4" t="s">
        <v>27</v>
      </c>
      <c r="J116" s="4" t="s">
        <v>31</v>
      </c>
      <c r="K116" s="4" t="s">
        <v>26</v>
      </c>
      <c r="L116" s="4" t="s">
        <v>27</v>
      </c>
      <c r="M116" s="4" t="s">
        <v>26</v>
      </c>
      <c r="N116" s="4" t="s">
        <v>27</v>
      </c>
      <c r="O116" s="4" t="s">
        <v>28</v>
      </c>
      <c r="P116" s="4" t="s">
        <v>26</v>
      </c>
      <c r="Q116" s="4" t="s">
        <v>28</v>
      </c>
      <c r="R116" s="4" t="s">
        <v>26</v>
      </c>
      <c r="S116" s="4" t="s">
        <v>26</v>
      </c>
      <c r="T116" s="4" t="s">
        <v>27</v>
      </c>
      <c r="U116" s="4" t="s">
        <v>27</v>
      </c>
      <c r="V116" s="4" t="s">
        <v>27</v>
      </c>
      <c r="W116" s="4" t="s">
        <v>27</v>
      </c>
      <c r="X116" s="4" t="s">
        <v>27</v>
      </c>
      <c r="Y116" s="4" t="s">
        <v>27</v>
      </c>
      <c r="Z116" s="4" t="s">
        <v>26</v>
      </c>
      <c r="AA116" s="4" t="s">
        <v>27</v>
      </c>
    </row>
    <row r="117" spans="1:27" x14ac:dyDescent="0.25">
      <c r="A117" s="4" t="s">
        <v>144</v>
      </c>
      <c r="B117" s="59" t="s">
        <v>603</v>
      </c>
      <c r="C117" s="59" t="s">
        <v>572</v>
      </c>
      <c r="D117" s="4" t="s">
        <v>27</v>
      </c>
      <c r="E117" s="4" t="s">
        <v>27</v>
      </c>
      <c r="F117" s="4" t="s">
        <v>27</v>
      </c>
      <c r="G117" s="4" t="s">
        <v>27</v>
      </c>
      <c r="H117" s="4" t="s">
        <v>27</v>
      </c>
      <c r="I117" s="4" t="s">
        <v>27</v>
      </c>
      <c r="J117" s="4" t="s">
        <v>27</v>
      </c>
      <c r="K117" s="4" t="s">
        <v>27</v>
      </c>
      <c r="L117" s="4" t="s">
        <v>27</v>
      </c>
      <c r="M117" s="4" t="s">
        <v>28</v>
      </c>
      <c r="N117" s="4" t="s">
        <v>27</v>
      </c>
      <c r="O117" s="4" t="s">
        <v>27</v>
      </c>
      <c r="P117" s="4" t="s">
        <v>27</v>
      </c>
      <c r="Q117" s="4" t="s">
        <v>27</v>
      </c>
      <c r="R117" s="4" t="s">
        <v>27</v>
      </c>
      <c r="S117" s="4" t="s">
        <v>27</v>
      </c>
      <c r="T117" s="4" t="s">
        <v>27</v>
      </c>
      <c r="U117" s="4" t="s">
        <v>27</v>
      </c>
      <c r="V117" s="4" t="s">
        <v>27</v>
      </c>
      <c r="W117" s="4" t="s">
        <v>27</v>
      </c>
      <c r="X117" s="4" t="s">
        <v>27</v>
      </c>
      <c r="Y117" s="4" t="s">
        <v>27</v>
      </c>
      <c r="Z117" s="4" t="s">
        <v>27</v>
      </c>
      <c r="AA117" s="4" t="s">
        <v>27</v>
      </c>
    </row>
    <row r="118" spans="1:27" x14ac:dyDescent="0.25">
      <c r="A118" s="4" t="s">
        <v>145</v>
      </c>
      <c r="B118" s="59" t="s">
        <v>443</v>
      </c>
      <c r="C118" s="59" t="s">
        <v>436</v>
      </c>
      <c r="D118" s="4" t="s">
        <v>27</v>
      </c>
      <c r="E118" s="4" t="s">
        <v>27</v>
      </c>
      <c r="F118" s="4" t="s">
        <v>27</v>
      </c>
      <c r="G118" s="4" t="s">
        <v>27</v>
      </c>
      <c r="H118" s="4" t="s">
        <v>27</v>
      </c>
      <c r="I118" s="4" t="s">
        <v>27</v>
      </c>
      <c r="J118" s="4" t="s">
        <v>27</v>
      </c>
      <c r="K118" s="4" t="s">
        <v>26</v>
      </c>
      <c r="L118" s="4" t="s">
        <v>31</v>
      </c>
      <c r="M118" s="4" t="s">
        <v>26</v>
      </c>
      <c r="N118" s="4" t="s">
        <v>27</v>
      </c>
      <c r="O118" s="4" t="s">
        <v>28</v>
      </c>
      <c r="P118" s="4" t="s">
        <v>26</v>
      </c>
      <c r="Q118" s="4" t="s">
        <v>27</v>
      </c>
      <c r="R118" s="4" t="s">
        <v>26</v>
      </c>
      <c r="S118" s="4" t="s">
        <v>26</v>
      </c>
      <c r="T118" s="4" t="s">
        <v>26</v>
      </c>
      <c r="U118" s="4" t="s">
        <v>26</v>
      </c>
      <c r="V118" s="4" t="s">
        <v>26</v>
      </c>
      <c r="W118" s="4" t="s">
        <v>27</v>
      </c>
      <c r="X118" s="4" t="s">
        <v>26</v>
      </c>
      <c r="Y118" s="4" t="s">
        <v>27</v>
      </c>
      <c r="Z118" s="4" t="s">
        <v>26</v>
      </c>
      <c r="AA118" s="4" t="s">
        <v>27</v>
      </c>
    </row>
    <row r="119" spans="1:27" x14ac:dyDescent="0.25">
      <c r="A119" s="4" t="s">
        <v>146</v>
      </c>
      <c r="B119" s="59" t="s">
        <v>642</v>
      </c>
      <c r="C119" s="59" t="s">
        <v>630</v>
      </c>
      <c r="D119" s="4" t="s">
        <v>27</v>
      </c>
      <c r="E119" s="4" t="s">
        <v>27</v>
      </c>
      <c r="F119" s="4" t="s">
        <v>27</v>
      </c>
      <c r="G119" s="4" t="s">
        <v>27</v>
      </c>
      <c r="H119" s="4" t="s">
        <v>27</v>
      </c>
      <c r="I119" s="4" t="s">
        <v>27</v>
      </c>
      <c r="J119" s="4" t="s">
        <v>27</v>
      </c>
      <c r="K119" s="4" t="s">
        <v>28</v>
      </c>
      <c r="L119" s="4" t="s">
        <v>27</v>
      </c>
      <c r="M119" s="4" t="s">
        <v>26</v>
      </c>
      <c r="N119" s="4" t="s">
        <v>27</v>
      </c>
      <c r="O119" s="4" t="s">
        <v>27</v>
      </c>
      <c r="P119" s="4" t="s">
        <v>28</v>
      </c>
      <c r="Q119" s="4" t="s">
        <v>27</v>
      </c>
      <c r="R119" s="4" t="s">
        <v>26</v>
      </c>
      <c r="S119" s="4" t="s">
        <v>26</v>
      </c>
      <c r="T119" s="4" t="s">
        <v>26</v>
      </c>
      <c r="U119" s="4" t="s">
        <v>26</v>
      </c>
      <c r="V119" s="4" t="s">
        <v>26</v>
      </c>
      <c r="W119" s="4" t="s">
        <v>27</v>
      </c>
      <c r="X119" s="4" t="s">
        <v>26</v>
      </c>
      <c r="Y119" s="4" t="s">
        <v>27</v>
      </c>
      <c r="Z119" s="4" t="s">
        <v>26</v>
      </c>
      <c r="AA119" s="4" t="s">
        <v>27</v>
      </c>
    </row>
    <row r="120" spans="1:27" x14ac:dyDescent="0.25">
      <c r="A120" s="4" t="s">
        <v>147</v>
      </c>
      <c r="B120" s="59" t="s">
        <v>602</v>
      </c>
      <c r="C120" s="59" t="s">
        <v>572</v>
      </c>
      <c r="D120" s="4" t="s">
        <v>27</v>
      </c>
      <c r="E120" s="4" t="s">
        <v>27</v>
      </c>
      <c r="F120" s="4" t="s">
        <v>27</v>
      </c>
      <c r="G120" s="4" t="s">
        <v>27</v>
      </c>
      <c r="H120" s="4" t="s">
        <v>27</v>
      </c>
      <c r="I120" s="4" t="s">
        <v>27</v>
      </c>
      <c r="J120" s="4" t="s">
        <v>27</v>
      </c>
      <c r="K120" s="4" t="s">
        <v>27</v>
      </c>
      <c r="L120" s="4" t="s">
        <v>27</v>
      </c>
      <c r="M120" s="4" t="s">
        <v>28</v>
      </c>
      <c r="N120" s="4" t="s">
        <v>26</v>
      </c>
      <c r="O120" s="4" t="s">
        <v>27</v>
      </c>
      <c r="P120" s="4" t="s">
        <v>27</v>
      </c>
      <c r="Q120" s="4" t="s">
        <v>27</v>
      </c>
      <c r="R120" s="4" t="s">
        <v>27</v>
      </c>
      <c r="S120" s="4" t="s">
        <v>28</v>
      </c>
      <c r="T120" s="4" t="s">
        <v>27</v>
      </c>
      <c r="U120" s="4" t="s">
        <v>27</v>
      </c>
      <c r="V120" s="4" t="s">
        <v>27</v>
      </c>
      <c r="W120" s="4" t="s">
        <v>27</v>
      </c>
      <c r="X120" s="4" t="s">
        <v>27</v>
      </c>
      <c r="Y120" s="4" t="s">
        <v>27</v>
      </c>
      <c r="Z120" s="4" t="s">
        <v>27</v>
      </c>
      <c r="AA120" s="4" t="s">
        <v>27</v>
      </c>
    </row>
    <row r="121" spans="1:27" x14ac:dyDescent="0.25">
      <c r="A121" s="2" t="s">
        <v>148</v>
      </c>
      <c r="B121" s="59" t="s">
        <v>357</v>
      </c>
      <c r="C121" s="59" t="s">
        <v>337</v>
      </c>
      <c r="D121" s="2" t="s">
        <v>31</v>
      </c>
      <c r="E121" s="2" t="s">
        <v>31</v>
      </c>
      <c r="F121" s="2" t="s">
        <v>28</v>
      </c>
      <c r="G121" s="2" t="s">
        <v>27</v>
      </c>
      <c r="H121" s="2" t="s">
        <v>27</v>
      </c>
      <c r="I121" s="2" t="s">
        <v>27</v>
      </c>
      <c r="J121" s="2" t="s">
        <v>27</v>
      </c>
      <c r="K121" s="2" t="s">
        <v>28</v>
      </c>
      <c r="L121" s="2" t="s">
        <v>27</v>
      </c>
      <c r="M121" s="2" t="s">
        <v>26</v>
      </c>
      <c r="N121" s="2" t="s">
        <v>28</v>
      </c>
      <c r="O121" s="2" t="s">
        <v>28</v>
      </c>
      <c r="P121" s="2" t="s">
        <v>26</v>
      </c>
      <c r="Q121" s="2" t="s">
        <v>26</v>
      </c>
      <c r="R121" s="2" t="s">
        <v>26</v>
      </c>
      <c r="S121" s="2" t="s">
        <v>27</v>
      </c>
      <c r="T121" s="2" t="s">
        <v>27</v>
      </c>
      <c r="U121" s="2" t="s">
        <v>27</v>
      </c>
      <c r="V121" s="2" t="s">
        <v>27</v>
      </c>
      <c r="W121" s="2" t="s">
        <v>27</v>
      </c>
      <c r="X121" s="2" t="s">
        <v>27</v>
      </c>
      <c r="Y121" s="2" t="s">
        <v>27</v>
      </c>
      <c r="Z121" s="2" t="s">
        <v>26</v>
      </c>
      <c r="AA121" s="2" t="s">
        <v>27</v>
      </c>
    </row>
    <row r="122" spans="1:27" x14ac:dyDescent="0.25">
      <c r="A122" s="4" t="s">
        <v>149</v>
      </c>
      <c r="B122" s="59" t="s">
        <v>534</v>
      </c>
      <c r="C122" s="59" t="s">
        <v>495</v>
      </c>
      <c r="D122" s="4" t="s">
        <v>27</v>
      </c>
      <c r="E122" s="4" t="s">
        <v>27</v>
      </c>
      <c r="F122" s="4" t="s">
        <v>27</v>
      </c>
      <c r="G122" s="4" t="s">
        <v>27</v>
      </c>
      <c r="H122" s="4" t="s">
        <v>27</v>
      </c>
      <c r="I122" s="4" t="s">
        <v>27</v>
      </c>
      <c r="J122" s="4" t="s">
        <v>27</v>
      </c>
      <c r="K122" s="4" t="s">
        <v>27</v>
      </c>
      <c r="L122" s="4" t="s">
        <v>27</v>
      </c>
      <c r="M122" s="4" t="s">
        <v>27</v>
      </c>
      <c r="N122" s="4" t="s">
        <v>27</v>
      </c>
      <c r="O122" s="4" t="s">
        <v>27</v>
      </c>
      <c r="P122" s="4" t="s">
        <v>27</v>
      </c>
      <c r="Q122" s="4" t="s">
        <v>27</v>
      </c>
      <c r="R122" s="4" t="s">
        <v>27</v>
      </c>
      <c r="S122" s="4" t="s">
        <v>27</v>
      </c>
      <c r="T122" s="4" t="s">
        <v>27</v>
      </c>
      <c r="U122" s="4" t="s">
        <v>27</v>
      </c>
      <c r="V122" s="4" t="s">
        <v>27</v>
      </c>
      <c r="W122" s="4" t="s">
        <v>27</v>
      </c>
      <c r="X122" s="4" t="s">
        <v>27</v>
      </c>
      <c r="Y122" s="4" t="s">
        <v>27</v>
      </c>
      <c r="Z122" s="4" t="s">
        <v>27</v>
      </c>
      <c r="AA122" s="4" t="s">
        <v>27</v>
      </c>
    </row>
    <row r="123" spans="1:27" x14ac:dyDescent="0.25">
      <c r="A123" s="4" t="s">
        <v>150</v>
      </c>
      <c r="B123" s="59" t="s">
        <v>482</v>
      </c>
      <c r="C123" s="59" t="s">
        <v>436</v>
      </c>
      <c r="D123" s="4" t="s">
        <v>27</v>
      </c>
      <c r="E123" s="4" t="s">
        <v>27</v>
      </c>
      <c r="F123" s="4" t="s">
        <v>27</v>
      </c>
      <c r="G123" s="4" t="s">
        <v>27</v>
      </c>
      <c r="H123" s="4" t="s">
        <v>27</v>
      </c>
      <c r="I123" s="4" t="s">
        <v>27</v>
      </c>
      <c r="J123" s="4" t="s">
        <v>27</v>
      </c>
      <c r="K123" s="4" t="s">
        <v>28</v>
      </c>
      <c r="L123" s="4" t="s">
        <v>27</v>
      </c>
      <c r="M123" s="4" t="s">
        <v>28</v>
      </c>
      <c r="N123" s="4" t="s">
        <v>27</v>
      </c>
      <c r="O123" s="4" t="s">
        <v>27</v>
      </c>
      <c r="P123" s="4" t="s">
        <v>27</v>
      </c>
      <c r="Q123" s="4" t="s">
        <v>27</v>
      </c>
      <c r="R123" s="4" t="s">
        <v>28</v>
      </c>
      <c r="S123" s="4" t="s">
        <v>27</v>
      </c>
      <c r="T123" s="4" t="s">
        <v>27</v>
      </c>
      <c r="U123" s="4" t="s">
        <v>27</v>
      </c>
      <c r="V123" s="4" t="s">
        <v>27</v>
      </c>
      <c r="W123" s="4" t="s">
        <v>27</v>
      </c>
      <c r="X123" s="4" t="s">
        <v>27</v>
      </c>
      <c r="Y123" s="4" t="s">
        <v>27</v>
      </c>
      <c r="Z123" s="4" t="s">
        <v>27</v>
      </c>
      <c r="AA123" s="4" t="s">
        <v>27</v>
      </c>
    </row>
    <row r="124" spans="1:27" x14ac:dyDescent="0.25">
      <c r="A124" s="4" t="s">
        <v>151</v>
      </c>
      <c r="B124" s="59" t="s">
        <v>612</v>
      </c>
      <c r="C124" s="59" t="s">
        <v>611</v>
      </c>
      <c r="D124" s="4" t="s">
        <v>26</v>
      </c>
      <c r="E124" s="4" t="s">
        <v>26</v>
      </c>
      <c r="F124" s="4" t="s">
        <v>26</v>
      </c>
      <c r="G124" s="4" t="s">
        <v>26</v>
      </c>
      <c r="H124" s="4" t="s">
        <v>26</v>
      </c>
      <c r="I124" s="4" t="s">
        <v>27</v>
      </c>
      <c r="J124" s="4" t="s">
        <v>26</v>
      </c>
      <c r="K124" s="4" t="s">
        <v>28</v>
      </c>
      <c r="L124" s="4" t="s">
        <v>26</v>
      </c>
      <c r="M124" s="4" t="s">
        <v>26</v>
      </c>
      <c r="N124" s="4" t="s">
        <v>27</v>
      </c>
      <c r="O124" s="4" t="s">
        <v>26</v>
      </c>
      <c r="P124" s="4" t="s">
        <v>26</v>
      </c>
      <c r="Q124" s="4" t="s">
        <v>26</v>
      </c>
      <c r="R124" s="4" t="s">
        <v>26</v>
      </c>
      <c r="S124" s="4" t="s">
        <v>26</v>
      </c>
      <c r="T124" s="4" t="s">
        <v>26</v>
      </c>
      <c r="U124" s="4" t="s">
        <v>26</v>
      </c>
      <c r="V124" s="4" t="s">
        <v>26</v>
      </c>
      <c r="W124" s="4" t="s">
        <v>27</v>
      </c>
      <c r="X124" s="4" t="s">
        <v>26</v>
      </c>
      <c r="Y124" s="4" t="s">
        <v>28</v>
      </c>
      <c r="Z124" s="4" t="s">
        <v>26</v>
      </c>
      <c r="AA124" s="4" t="s">
        <v>27</v>
      </c>
    </row>
    <row r="125" spans="1:27" x14ac:dyDescent="0.25">
      <c r="A125" s="4" t="s">
        <v>152</v>
      </c>
      <c r="B125" s="59" t="s">
        <v>561</v>
      </c>
      <c r="C125" s="59" t="s">
        <v>537</v>
      </c>
      <c r="D125" s="4" t="s">
        <v>27</v>
      </c>
      <c r="E125" s="4" t="s">
        <v>27</v>
      </c>
      <c r="F125" s="4" t="s">
        <v>27</v>
      </c>
      <c r="G125" s="4" t="s">
        <v>27</v>
      </c>
      <c r="H125" s="4" t="s">
        <v>27</v>
      </c>
      <c r="I125" s="4" t="s">
        <v>27</v>
      </c>
      <c r="J125" s="4" t="s">
        <v>27</v>
      </c>
      <c r="K125" s="4" t="s">
        <v>26</v>
      </c>
      <c r="L125" s="4" t="s">
        <v>27</v>
      </c>
      <c r="M125" s="4" t="s">
        <v>26</v>
      </c>
      <c r="N125" s="4" t="s">
        <v>27</v>
      </c>
      <c r="O125" s="4" t="s">
        <v>28</v>
      </c>
      <c r="P125" s="4" t="s">
        <v>26</v>
      </c>
      <c r="Q125" s="4" t="s">
        <v>27</v>
      </c>
      <c r="R125" s="4" t="s">
        <v>26</v>
      </c>
      <c r="S125" s="4" t="s">
        <v>26</v>
      </c>
      <c r="T125" s="4" t="s">
        <v>27</v>
      </c>
      <c r="U125" s="4" t="s">
        <v>27</v>
      </c>
      <c r="V125" s="4" t="s">
        <v>27</v>
      </c>
      <c r="W125" s="4" t="s">
        <v>27</v>
      </c>
      <c r="X125" s="4" t="s">
        <v>27</v>
      </c>
      <c r="Y125" s="4" t="s">
        <v>27</v>
      </c>
      <c r="Z125" s="4" t="s">
        <v>26</v>
      </c>
      <c r="AA125" s="4" t="s">
        <v>27</v>
      </c>
    </row>
    <row r="126" spans="1:27" x14ac:dyDescent="0.25">
      <c r="A126" s="3" t="s">
        <v>153</v>
      </c>
      <c r="B126" s="59" t="s">
        <v>545</v>
      </c>
      <c r="C126" s="59" t="s">
        <v>537</v>
      </c>
      <c r="D126" s="3" t="s">
        <v>26</v>
      </c>
      <c r="E126" s="3" t="s">
        <v>26</v>
      </c>
      <c r="F126" s="3" t="s">
        <v>31</v>
      </c>
      <c r="G126" s="3" t="s">
        <v>28</v>
      </c>
      <c r="H126" s="3" t="s">
        <v>27</v>
      </c>
      <c r="I126" s="3" t="s">
        <v>27</v>
      </c>
      <c r="J126" s="3" t="s">
        <v>26</v>
      </c>
      <c r="K126" s="3" t="s">
        <v>26</v>
      </c>
      <c r="L126" s="3" t="s">
        <v>28</v>
      </c>
      <c r="M126" s="3" t="s">
        <v>26</v>
      </c>
      <c r="N126" s="3" t="s">
        <v>27</v>
      </c>
      <c r="O126" s="3" t="s">
        <v>26</v>
      </c>
      <c r="P126" s="3" t="s">
        <v>26</v>
      </c>
      <c r="Q126" s="3" t="s">
        <v>26</v>
      </c>
      <c r="R126" s="3" t="s">
        <v>26</v>
      </c>
      <c r="S126" s="3" t="s">
        <v>26</v>
      </c>
      <c r="T126" s="3" t="s">
        <v>26</v>
      </c>
      <c r="U126" s="3" t="s">
        <v>26</v>
      </c>
      <c r="V126" s="3" t="s">
        <v>26</v>
      </c>
      <c r="W126" s="3" t="s">
        <v>27</v>
      </c>
      <c r="X126" s="3" t="s">
        <v>26</v>
      </c>
      <c r="Y126" s="3" t="s">
        <v>26</v>
      </c>
      <c r="Z126" s="3" t="s">
        <v>26</v>
      </c>
      <c r="AA126" s="3" t="s">
        <v>26</v>
      </c>
    </row>
    <row r="127" spans="1:27" x14ac:dyDescent="0.25">
      <c r="A127" s="4" t="s">
        <v>154</v>
      </c>
      <c r="B127" s="59" t="s">
        <v>476</v>
      </c>
      <c r="C127" s="59" t="s">
        <v>436</v>
      </c>
      <c r="D127" s="4" t="s">
        <v>27</v>
      </c>
      <c r="E127" s="4" t="s">
        <v>27</v>
      </c>
      <c r="F127" s="4" t="s">
        <v>27</v>
      </c>
      <c r="G127" s="4" t="s">
        <v>27</v>
      </c>
      <c r="H127" s="4" t="s">
        <v>27</v>
      </c>
      <c r="I127" s="4" t="s">
        <v>27</v>
      </c>
      <c r="J127" s="4" t="s">
        <v>27</v>
      </c>
      <c r="K127" s="4" t="s">
        <v>26</v>
      </c>
      <c r="L127" s="4" t="s">
        <v>27</v>
      </c>
      <c r="M127" s="4" t="s">
        <v>28</v>
      </c>
      <c r="N127" s="4" t="s">
        <v>27</v>
      </c>
      <c r="O127" s="4" t="s">
        <v>27</v>
      </c>
      <c r="P127" s="4" t="s">
        <v>27</v>
      </c>
      <c r="Q127" s="4" t="s">
        <v>27</v>
      </c>
      <c r="R127" s="4" t="s">
        <v>26</v>
      </c>
      <c r="S127" s="4" t="s">
        <v>27</v>
      </c>
      <c r="T127" s="4" t="s">
        <v>27</v>
      </c>
      <c r="U127" s="4" t="s">
        <v>27</v>
      </c>
      <c r="V127" s="4" t="s">
        <v>27</v>
      </c>
      <c r="W127" s="4" t="s">
        <v>27</v>
      </c>
      <c r="X127" s="4" t="s">
        <v>27</v>
      </c>
      <c r="Y127" s="4" t="s">
        <v>27</v>
      </c>
      <c r="Z127" s="4" t="s">
        <v>27</v>
      </c>
      <c r="AA127" s="4" t="s">
        <v>27</v>
      </c>
    </row>
    <row r="128" spans="1:27" x14ac:dyDescent="0.25">
      <c r="A128" s="4" t="s">
        <v>155</v>
      </c>
      <c r="B128" s="59" t="s">
        <v>382</v>
      </c>
      <c r="C128" s="59" t="s">
        <v>380</v>
      </c>
      <c r="D128" s="4" t="s">
        <v>26</v>
      </c>
      <c r="E128" s="4" t="s">
        <v>31</v>
      </c>
      <c r="F128" s="4" t="s">
        <v>28</v>
      </c>
      <c r="G128" s="4" t="s">
        <v>28</v>
      </c>
      <c r="H128" s="4" t="s">
        <v>31</v>
      </c>
      <c r="I128" s="4" t="s">
        <v>28</v>
      </c>
      <c r="J128" s="4" t="s">
        <v>26</v>
      </c>
      <c r="K128" s="4" t="s">
        <v>26</v>
      </c>
      <c r="L128" s="4" t="s">
        <v>26</v>
      </c>
      <c r="M128" s="4" t="s">
        <v>26</v>
      </c>
      <c r="N128" s="4" t="s">
        <v>27</v>
      </c>
      <c r="O128" s="4" t="s">
        <v>26</v>
      </c>
      <c r="P128" s="4" t="s">
        <v>26</v>
      </c>
      <c r="Q128" s="4" t="s">
        <v>26</v>
      </c>
      <c r="R128" s="4" t="s">
        <v>26</v>
      </c>
      <c r="S128" s="4" t="s">
        <v>26</v>
      </c>
      <c r="T128" s="4" t="s">
        <v>26</v>
      </c>
      <c r="U128" s="4" t="s">
        <v>26</v>
      </c>
      <c r="V128" s="4" t="s">
        <v>26</v>
      </c>
      <c r="W128" s="4" t="s">
        <v>28</v>
      </c>
      <c r="X128" s="4" t="s">
        <v>26</v>
      </c>
      <c r="Y128" s="4" t="s">
        <v>28</v>
      </c>
      <c r="Z128" s="4" t="s">
        <v>26</v>
      </c>
      <c r="AA128" s="4" t="s">
        <v>27</v>
      </c>
    </row>
    <row r="129" spans="1:27" x14ac:dyDescent="0.25">
      <c r="A129" s="2" t="s">
        <v>156</v>
      </c>
      <c r="B129" s="59" t="s">
        <v>347</v>
      </c>
      <c r="C129" s="59" t="s">
        <v>337</v>
      </c>
      <c r="D129" s="2" t="s">
        <v>28</v>
      </c>
      <c r="E129" s="2" t="s">
        <v>26</v>
      </c>
      <c r="F129" s="2" t="s">
        <v>27</v>
      </c>
      <c r="G129" s="2" t="s">
        <v>26</v>
      </c>
      <c r="H129" s="2" t="s">
        <v>28</v>
      </c>
      <c r="I129" s="2" t="s">
        <v>27</v>
      </c>
      <c r="J129" s="2" t="s">
        <v>27</v>
      </c>
      <c r="K129" s="2" t="s">
        <v>26</v>
      </c>
      <c r="L129" s="2" t="s">
        <v>27</v>
      </c>
      <c r="M129" s="2" t="s">
        <v>26</v>
      </c>
      <c r="N129" s="2" t="s">
        <v>27</v>
      </c>
      <c r="O129" s="2" t="s">
        <v>28</v>
      </c>
      <c r="P129" s="2" t="s">
        <v>26</v>
      </c>
      <c r="Q129" s="2" t="s">
        <v>28</v>
      </c>
      <c r="R129" s="2" t="s">
        <v>26</v>
      </c>
      <c r="S129" s="2" t="s">
        <v>26</v>
      </c>
      <c r="T129" s="2" t="s">
        <v>26</v>
      </c>
      <c r="U129" s="2" t="s">
        <v>26</v>
      </c>
      <c r="V129" s="2" t="s">
        <v>28</v>
      </c>
      <c r="W129" s="2" t="s">
        <v>27</v>
      </c>
      <c r="X129" s="2" t="s">
        <v>26</v>
      </c>
      <c r="Y129" s="2" t="s">
        <v>28</v>
      </c>
      <c r="Z129" s="2" t="s">
        <v>26</v>
      </c>
      <c r="AA129" s="2" t="s">
        <v>27</v>
      </c>
    </row>
    <row r="130" spans="1:27" x14ac:dyDescent="0.25">
      <c r="A130" s="4" t="s">
        <v>157</v>
      </c>
      <c r="B130" s="59" t="s">
        <v>497</v>
      </c>
      <c r="C130" s="59" t="s">
        <v>495</v>
      </c>
      <c r="D130" s="4" t="s">
        <v>26</v>
      </c>
      <c r="E130" s="4" t="s">
        <v>26</v>
      </c>
      <c r="F130" s="4" t="s">
        <v>28</v>
      </c>
      <c r="G130" s="4" t="s">
        <v>26</v>
      </c>
      <c r="H130" s="4" t="s">
        <v>31</v>
      </c>
      <c r="I130" s="4" t="s">
        <v>27</v>
      </c>
      <c r="J130" s="4" t="s">
        <v>26</v>
      </c>
      <c r="K130" s="4" t="s">
        <v>26</v>
      </c>
      <c r="L130" s="4" t="s">
        <v>26</v>
      </c>
      <c r="M130" s="4" t="s">
        <v>26</v>
      </c>
      <c r="N130" s="4" t="s">
        <v>27</v>
      </c>
      <c r="O130" s="4" t="s">
        <v>26</v>
      </c>
      <c r="P130" s="4" t="s">
        <v>26</v>
      </c>
      <c r="Q130" s="4" t="s">
        <v>26</v>
      </c>
      <c r="R130" s="4" t="s">
        <v>26</v>
      </c>
      <c r="S130" s="4" t="s">
        <v>26</v>
      </c>
      <c r="T130" s="4" t="s">
        <v>26</v>
      </c>
      <c r="U130" s="4" t="s">
        <v>26</v>
      </c>
      <c r="V130" s="4" t="s">
        <v>26</v>
      </c>
      <c r="W130" s="4" t="s">
        <v>27</v>
      </c>
      <c r="X130" s="4" t="s">
        <v>26</v>
      </c>
      <c r="Y130" s="4" t="s">
        <v>26</v>
      </c>
      <c r="Z130" s="4" t="s">
        <v>26</v>
      </c>
      <c r="AA130" s="4" t="s">
        <v>26</v>
      </c>
    </row>
    <row r="131" spans="1:27" x14ac:dyDescent="0.25">
      <c r="A131" s="2" t="s">
        <v>158</v>
      </c>
      <c r="B131" s="59" t="s">
        <v>437</v>
      </c>
      <c r="C131" s="59" t="s">
        <v>436</v>
      </c>
      <c r="D131" s="2" t="s">
        <v>31</v>
      </c>
      <c r="E131" s="2" t="s">
        <v>31</v>
      </c>
      <c r="F131" s="2" t="s">
        <v>31</v>
      </c>
      <c r="G131" s="2" t="s">
        <v>31</v>
      </c>
      <c r="H131" s="2" t="s">
        <v>28</v>
      </c>
      <c r="I131" s="2" t="s">
        <v>31</v>
      </c>
      <c r="J131" s="2" t="s">
        <v>31</v>
      </c>
      <c r="K131" s="2" t="s">
        <v>31</v>
      </c>
      <c r="L131" s="2" t="s">
        <v>31</v>
      </c>
      <c r="M131" s="2" t="s">
        <v>26</v>
      </c>
      <c r="N131" s="2" t="s">
        <v>26</v>
      </c>
      <c r="O131" s="2" t="s">
        <v>31</v>
      </c>
      <c r="P131" s="2" t="s">
        <v>31</v>
      </c>
      <c r="Q131" s="2" t="s">
        <v>31</v>
      </c>
      <c r="R131" s="2" t="s">
        <v>31</v>
      </c>
      <c r="S131" s="2" t="s">
        <v>31</v>
      </c>
      <c r="T131" s="2" t="s">
        <v>28</v>
      </c>
      <c r="U131" s="2" t="s">
        <v>31</v>
      </c>
      <c r="V131" s="2" t="s">
        <v>31</v>
      </c>
      <c r="W131" s="2" t="s">
        <v>31</v>
      </c>
      <c r="X131" s="2" t="s">
        <v>31</v>
      </c>
      <c r="Y131" s="2" t="s">
        <v>31</v>
      </c>
      <c r="Z131" s="2" t="s">
        <v>26</v>
      </c>
      <c r="AA131" s="2" t="s">
        <v>31</v>
      </c>
    </row>
    <row r="132" spans="1:27" x14ac:dyDescent="0.25">
      <c r="A132" s="3" t="s">
        <v>159</v>
      </c>
      <c r="B132" s="59" t="s">
        <v>590</v>
      </c>
      <c r="C132" s="59" t="s">
        <v>572</v>
      </c>
      <c r="D132" s="3" t="s">
        <v>28</v>
      </c>
      <c r="E132" s="3" t="s">
        <v>27</v>
      </c>
      <c r="F132" s="3" t="s">
        <v>27</v>
      </c>
      <c r="G132" s="3" t="s">
        <v>28</v>
      </c>
      <c r="H132" s="3" t="s">
        <v>28</v>
      </c>
      <c r="I132" s="3" t="s">
        <v>27</v>
      </c>
      <c r="J132" s="3" t="s">
        <v>28</v>
      </c>
      <c r="K132" s="3" t="s">
        <v>26</v>
      </c>
      <c r="L132" s="3" t="s">
        <v>28</v>
      </c>
      <c r="M132" s="3" t="s">
        <v>26</v>
      </c>
      <c r="N132" s="3" t="s">
        <v>27</v>
      </c>
      <c r="O132" s="3" t="s">
        <v>26</v>
      </c>
      <c r="P132" s="3" t="s">
        <v>26</v>
      </c>
      <c r="Q132" s="3" t="s">
        <v>26</v>
      </c>
      <c r="R132" s="3" t="s">
        <v>26</v>
      </c>
      <c r="S132" s="3" t="s">
        <v>27</v>
      </c>
      <c r="T132" s="3" t="s">
        <v>27</v>
      </c>
      <c r="U132" s="3" t="s">
        <v>27</v>
      </c>
      <c r="V132" s="3" t="s">
        <v>27</v>
      </c>
      <c r="W132" s="3" t="s">
        <v>27</v>
      </c>
      <c r="X132" s="3" t="s">
        <v>27</v>
      </c>
      <c r="Y132" s="3" t="s">
        <v>28</v>
      </c>
      <c r="Z132" s="3" t="s">
        <v>26</v>
      </c>
      <c r="AA132" s="3" t="s">
        <v>27</v>
      </c>
    </row>
    <row r="133" spans="1:27" x14ac:dyDescent="0.25">
      <c r="A133" s="4" t="s">
        <v>160</v>
      </c>
      <c r="B133" s="59" t="s">
        <v>556</v>
      </c>
      <c r="C133" s="59" t="s">
        <v>537</v>
      </c>
      <c r="D133" s="4" t="s">
        <v>28</v>
      </c>
      <c r="E133" s="4" t="s">
        <v>28</v>
      </c>
      <c r="F133" s="4" t="s">
        <v>28</v>
      </c>
      <c r="G133" s="4" t="s">
        <v>27</v>
      </c>
      <c r="H133" s="4" t="s">
        <v>27</v>
      </c>
      <c r="I133" s="4" t="s">
        <v>27</v>
      </c>
      <c r="J133" s="4" t="s">
        <v>28</v>
      </c>
      <c r="K133" s="4" t="s">
        <v>26</v>
      </c>
      <c r="L133" s="4" t="s">
        <v>28</v>
      </c>
      <c r="M133" s="4" t="s">
        <v>26</v>
      </c>
      <c r="N133" s="4" t="s">
        <v>27</v>
      </c>
      <c r="O133" s="4" t="s">
        <v>31</v>
      </c>
      <c r="P133" s="4" t="s">
        <v>31</v>
      </c>
      <c r="Q133" s="4" t="s">
        <v>28</v>
      </c>
      <c r="R133" s="4" t="s">
        <v>26</v>
      </c>
      <c r="S133" s="4" t="s">
        <v>28</v>
      </c>
      <c r="T133" s="4" t="s">
        <v>27</v>
      </c>
      <c r="U133" s="4" t="s">
        <v>31</v>
      </c>
      <c r="V133" s="4" t="s">
        <v>27</v>
      </c>
      <c r="W133" s="4" t="s">
        <v>31</v>
      </c>
      <c r="X133" s="4" t="s">
        <v>31</v>
      </c>
      <c r="Y133" s="4" t="s">
        <v>27</v>
      </c>
      <c r="Z133" s="4" t="s">
        <v>31</v>
      </c>
      <c r="AA133" s="4" t="s">
        <v>27</v>
      </c>
    </row>
    <row r="134" spans="1:27" x14ac:dyDescent="0.25">
      <c r="A134" s="4" t="s">
        <v>161</v>
      </c>
      <c r="B134" s="59" t="s">
        <v>422</v>
      </c>
      <c r="C134" s="59" t="s">
        <v>408</v>
      </c>
      <c r="D134" s="4" t="s">
        <v>26</v>
      </c>
      <c r="E134" s="4" t="s">
        <v>28</v>
      </c>
      <c r="F134" s="4" t="s">
        <v>28</v>
      </c>
      <c r="G134" s="4" t="s">
        <v>28</v>
      </c>
      <c r="H134" s="4" t="s">
        <v>27</v>
      </c>
      <c r="I134" s="4" t="s">
        <v>27</v>
      </c>
      <c r="J134" s="4" t="s">
        <v>28</v>
      </c>
      <c r="K134" s="4" t="s">
        <v>28</v>
      </c>
      <c r="L134" s="4" t="s">
        <v>27</v>
      </c>
      <c r="M134" s="4" t="s">
        <v>26</v>
      </c>
      <c r="N134" s="4" t="s">
        <v>27</v>
      </c>
      <c r="O134" s="4" t="s">
        <v>28</v>
      </c>
      <c r="P134" s="4" t="s">
        <v>28</v>
      </c>
      <c r="Q134" s="4" t="s">
        <v>28</v>
      </c>
      <c r="R134" s="4" t="s">
        <v>26</v>
      </c>
      <c r="S134" s="4" t="s">
        <v>26</v>
      </c>
      <c r="T134" s="4" t="s">
        <v>27</v>
      </c>
      <c r="U134" s="4" t="s">
        <v>27</v>
      </c>
      <c r="V134" s="4" t="s">
        <v>27</v>
      </c>
      <c r="W134" s="4" t="s">
        <v>27</v>
      </c>
      <c r="X134" s="4" t="s">
        <v>27</v>
      </c>
      <c r="Y134" s="4" t="s">
        <v>28</v>
      </c>
      <c r="Z134" s="4" t="s">
        <v>26</v>
      </c>
      <c r="AA134" s="4" t="s">
        <v>27</v>
      </c>
    </row>
    <row r="135" spans="1:27" x14ac:dyDescent="0.25">
      <c r="A135" s="4" t="s">
        <v>162</v>
      </c>
      <c r="B135" s="59" t="s">
        <v>350</v>
      </c>
      <c r="C135" s="59" t="s">
        <v>337</v>
      </c>
      <c r="D135" s="4" t="s">
        <v>26</v>
      </c>
      <c r="E135" s="4" t="s">
        <v>26</v>
      </c>
      <c r="F135" s="4" t="s">
        <v>27</v>
      </c>
      <c r="G135" s="4" t="s">
        <v>26</v>
      </c>
      <c r="H135" s="4" t="s">
        <v>27</v>
      </c>
      <c r="I135" s="4" t="s">
        <v>27</v>
      </c>
      <c r="J135" s="4" t="s">
        <v>26</v>
      </c>
      <c r="K135" s="4" t="s">
        <v>27</v>
      </c>
      <c r="L135" s="4" t="s">
        <v>31</v>
      </c>
      <c r="M135" s="4" t="s">
        <v>26</v>
      </c>
      <c r="N135" s="4" t="s">
        <v>27</v>
      </c>
      <c r="O135" s="4" t="s">
        <v>28</v>
      </c>
      <c r="P135" s="4" t="s">
        <v>26</v>
      </c>
      <c r="Q135" s="4" t="s">
        <v>27</v>
      </c>
      <c r="R135" s="4" t="s">
        <v>28</v>
      </c>
      <c r="S135" s="4" t="s">
        <v>26</v>
      </c>
      <c r="T135" s="4" t="s">
        <v>27</v>
      </c>
      <c r="U135" s="4" t="s">
        <v>27</v>
      </c>
      <c r="V135" s="4" t="s">
        <v>27</v>
      </c>
      <c r="W135" s="4" t="s">
        <v>27</v>
      </c>
      <c r="X135" s="4" t="s">
        <v>27</v>
      </c>
      <c r="Y135" s="4" t="s">
        <v>28</v>
      </c>
      <c r="Z135" s="4" t="s">
        <v>26</v>
      </c>
      <c r="AA135" s="4" t="s">
        <v>27</v>
      </c>
    </row>
    <row r="136" spans="1:27" x14ac:dyDescent="0.25">
      <c r="A136" s="4" t="s">
        <v>163</v>
      </c>
      <c r="B136" s="59" t="s">
        <v>451</v>
      </c>
      <c r="C136" s="59" t="s">
        <v>436</v>
      </c>
      <c r="D136" s="4" t="s">
        <v>31</v>
      </c>
      <c r="E136" s="4" t="s">
        <v>26</v>
      </c>
      <c r="F136" s="4" t="s">
        <v>26</v>
      </c>
      <c r="G136" s="4" t="s">
        <v>31</v>
      </c>
      <c r="H136" s="4" t="s">
        <v>28</v>
      </c>
      <c r="I136" s="4" t="s">
        <v>31</v>
      </c>
      <c r="J136" s="4" t="s">
        <v>26</v>
      </c>
      <c r="K136" s="4" t="s">
        <v>26</v>
      </c>
      <c r="L136" s="4" t="s">
        <v>27</v>
      </c>
      <c r="M136" s="4" t="s">
        <v>26</v>
      </c>
      <c r="N136" s="4" t="s">
        <v>27</v>
      </c>
      <c r="O136" s="4" t="s">
        <v>27</v>
      </c>
      <c r="P136" s="4" t="s">
        <v>26</v>
      </c>
      <c r="Q136" s="4" t="s">
        <v>27</v>
      </c>
      <c r="R136" s="4" t="s">
        <v>26</v>
      </c>
      <c r="S136" s="4" t="s">
        <v>26</v>
      </c>
      <c r="T136" s="4" t="s">
        <v>28</v>
      </c>
      <c r="U136" s="4" t="s">
        <v>26</v>
      </c>
      <c r="V136" s="4" t="s">
        <v>31</v>
      </c>
      <c r="W136" s="4" t="s">
        <v>27</v>
      </c>
      <c r="X136" s="4" t="s">
        <v>26</v>
      </c>
      <c r="Y136" s="4" t="s">
        <v>26</v>
      </c>
      <c r="Z136" s="4" t="s">
        <v>28</v>
      </c>
      <c r="AA136" s="4" t="s">
        <v>27</v>
      </c>
    </row>
    <row r="137" spans="1:27" x14ac:dyDescent="0.25">
      <c r="A137" s="4" t="s">
        <v>164</v>
      </c>
      <c r="B137" s="59" t="s">
        <v>477</v>
      </c>
      <c r="C137" s="59" t="s">
        <v>436</v>
      </c>
      <c r="D137" s="4" t="s">
        <v>27</v>
      </c>
      <c r="E137" s="4" t="s">
        <v>27</v>
      </c>
      <c r="F137" s="4" t="s">
        <v>27</v>
      </c>
      <c r="G137" s="4" t="s">
        <v>27</v>
      </c>
      <c r="H137" s="4" t="s">
        <v>27</v>
      </c>
      <c r="I137" s="4" t="s">
        <v>27</v>
      </c>
      <c r="J137" s="4" t="s">
        <v>27</v>
      </c>
      <c r="K137" s="4" t="s">
        <v>27</v>
      </c>
      <c r="L137" s="4" t="s">
        <v>27</v>
      </c>
      <c r="M137" s="4" t="s">
        <v>28</v>
      </c>
      <c r="N137" s="4" t="s">
        <v>27</v>
      </c>
      <c r="O137" s="4" t="s">
        <v>27</v>
      </c>
      <c r="P137" s="4" t="s">
        <v>28</v>
      </c>
      <c r="Q137" s="4" t="s">
        <v>27</v>
      </c>
      <c r="R137" s="4" t="s">
        <v>27</v>
      </c>
      <c r="S137" s="4" t="s">
        <v>26</v>
      </c>
      <c r="T137" s="4" t="s">
        <v>27</v>
      </c>
      <c r="U137" s="4" t="s">
        <v>27</v>
      </c>
      <c r="V137" s="4" t="s">
        <v>27</v>
      </c>
      <c r="W137" s="4" t="s">
        <v>28</v>
      </c>
      <c r="X137" s="4" t="s">
        <v>27</v>
      </c>
      <c r="Y137" s="4" t="s">
        <v>27</v>
      </c>
      <c r="Z137" s="4" t="s">
        <v>27</v>
      </c>
      <c r="AA137" s="4" t="s">
        <v>27</v>
      </c>
    </row>
    <row r="138" spans="1:27" x14ac:dyDescent="0.25">
      <c r="A138" s="4" t="s">
        <v>165</v>
      </c>
      <c r="B138" s="59" t="s">
        <v>479</v>
      </c>
      <c r="C138" s="59" t="s">
        <v>436</v>
      </c>
      <c r="D138" s="4" t="s">
        <v>28</v>
      </c>
      <c r="E138" s="4" t="s">
        <v>27</v>
      </c>
      <c r="F138" s="4" t="s">
        <v>27</v>
      </c>
      <c r="G138" s="4" t="s">
        <v>27</v>
      </c>
      <c r="H138" s="4" t="s">
        <v>27</v>
      </c>
      <c r="I138" s="4" t="s">
        <v>27</v>
      </c>
      <c r="J138" s="4" t="s">
        <v>27</v>
      </c>
      <c r="K138" s="4" t="s">
        <v>27</v>
      </c>
      <c r="L138" s="4" t="s">
        <v>27</v>
      </c>
      <c r="M138" s="4" t="s">
        <v>28</v>
      </c>
      <c r="N138" s="4" t="s">
        <v>27</v>
      </c>
      <c r="O138" s="4" t="s">
        <v>27</v>
      </c>
      <c r="P138" s="4" t="s">
        <v>28</v>
      </c>
      <c r="Q138" s="4" t="s">
        <v>27</v>
      </c>
      <c r="R138" s="4" t="s">
        <v>27</v>
      </c>
      <c r="S138" s="4" t="s">
        <v>27</v>
      </c>
      <c r="T138" s="4" t="s">
        <v>27</v>
      </c>
      <c r="U138" s="4" t="s">
        <v>27</v>
      </c>
      <c r="V138" s="4" t="s">
        <v>27</v>
      </c>
      <c r="W138" s="4" t="s">
        <v>27</v>
      </c>
      <c r="X138" s="4" t="s">
        <v>27</v>
      </c>
      <c r="Y138" s="4" t="s">
        <v>27</v>
      </c>
      <c r="Z138" s="4" t="s">
        <v>27</v>
      </c>
      <c r="AA138" s="4" t="s">
        <v>27</v>
      </c>
    </row>
    <row r="139" spans="1:27" x14ac:dyDescent="0.25">
      <c r="A139" s="4" t="s">
        <v>166</v>
      </c>
      <c r="B139" s="59" t="s">
        <v>379</v>
      </c>
      <c r="C139" s="59" t="s">
        <v>380</v>
      </c>
      <c r="D139" s="4" t="s">
        <v>31</v>
      </c>
      <c r="E139" s="4" t="s">
        <v>31</v>
      </c>
      <c r="F139" s="4" t="s">
        <v>31</v>
      </c>
      <c r="G139" s="4" t="s">
        <v>26</v>
      </c>
      <c r="H139" s="4" t="s">
        <v>26</v>
      </c>
      <c r="I139" s="4" t="s">
        <v>28</v>
      </c>
      <c r="J139" s="4" t="s">
        <v>31</v>
      </c>
      <c r="K139" s="4" t="s">
        <v>31</v>
      </c>
      <c r="L139" s="4" t="s">
        <v>31</v>
      </c>
      <c r="M139" s="4" t="s">
        <v>26</v>
      </c>
      <c r="N139" s="4" t="s">
        <v>26</v>
      </c>
      <c r="O139" s="4" t="s">
        <v>31</v>
      </c>
      <c r="P139" s="4" t="s">
        <v>26</v>
      </c>
      <c r="Q139" s="4" t="s">
        <v>27</v>
      </c>
      <c r="R139" s="4" t="s">
        <v>31</v>
      </c>
      <c r="S139" s="4" t="s">
        <v>31</v>
      </c>
      <c r="T139" s="4" t="s">
        <v>27</v>
      </c>
      <c r="U139" s="4" t="s">
        <v>31</v>
      </c>
      <c r="V139" s="4" t="s">
        <v>27</v>
      </c>
      <c r="W139" s="4" t="s">
        <v>31</v>
      </c>
      <c r="X139" s="4" t="s">
        <v>31</v>
      </c>
      <c r="Y139" s="4" t="s">
        <v>31</v>
      </c>
      <c r="Z139" s="4" t="s">
        <v>26</v>
      </c>
      <c r="AA139" s="4" t="s">
        <v>26</v>
      </c>
    </row>
    <row r="140" spans="1:27" x14ac:dyDescent="0.25">
      <c r="A140" s="4" t="s">
        <v>167</v>
      </c>
      <c r="B140" s="59" t="s">
        <v>420</v>
      </c>
      <c r="C140" s="59" t="s">
        <v>408</v>
      </c>
      <c r="D140" s="4" t="s">
        <v>28</v>
      </c>
      <c r="E140" s="4" t="s">
        <v>28</v>
      </c>
      <c r="F140" s="4" t="s">
        <v>28</v>
      </c>
      <c r="G140" s="4" t="s">
        <v>28</v>
      </c>
      <c r="H140" s="4" t="s">
        <v>27</v>
      </c>
      <c r="I140" s="4" t="s">
        <v>27</v>
      </c>
      <c r="J140" s="4" t="s">
        <v>28</v>
      </c>
      <c r="K140" s="4" t="s">
        <v>28</v>
      </c>
      <c r="L140" s="4" t="s">
        <v>28</v>
      </c>
      <c r="M140" s="4" t="s">
        <v>26</v>
      </c>
      <c r="N140" s="4" t="s">
        <v>28</v>
      </c>
      <c r="O140" s="4" t="s">
        <v>31</v>
      </c>
      <c r="P140" s="4" t="s">
        <v>28</v>
      </c>
      <c r="Q140" s="4" t="s">
        <v>31</v>
      </c>
      <c r="R140" s="4" t="s">
        <v>28</v>
      </c>
      <c r="S140" s="4" t="s">
        <v>31</v>
      </c>
      <c r="T140" s="4" t="s">
        <v>28</v>
      </c>
      <c r="U140" s="4" t="s">
        <v>31</v>
      </c>
      <c r="V140" s="4" t="s">
        <v>27</v>
      </c>
      <c r="W140" s="4" t="s">
        <v>28</v>
      </c>
      <c r="X140" s="4" t="s">
        <v>31</v>
      </c>
      <c r="Y140" s="4" t="s">
        <v>28</v>
      </c>
      <c r="Z140" s="4" t="s">
        <v>26</v>
      </c>
      <c r="AA140" s="4" t="s">
        <v>26</v>
      </c>
    </row>
    <row r="141" spans="1:27" x14ac:dyDescent="0.25">
      <c r="A141" s="2" t="s">
        <v>168</v>
      </c>
      <c r="B141" s="59" t="s">
        <v>588</v>
      </c>
      <c r="C141" s="59" t="s">
        <v>572</v>
      </c>
      <c r="D141" s="2" t="s">
        <v>28</v>
      </c>
      <c r="E141" s="2" t="s">
        <v>28</v>
      </c>
      <c r="F141" s="2" t="s">
        <v>27</v>
      </c>
      <c r="G141" s="2" t="s">
        <v>28</v>
      </c>
      <c r="H141" s="2" t="s">
        <v>27</v>
      </c>
      <c r="I141" s="2" t="s">
        <v>27</v>
      </c>
      <c r="J141" s="2" t="s">
        <v>28</v>
      </c>
      <c r="K141" s="2" t="s">
        <v>26</v>
      </c>
      <c r="L141" s="2" t="s">
        <v>27</v>
      </c>
      <c r="M141" s="2" t="s">
        <v>26</v>
      </c>
      <c r="N141" s="2" t="s">
        <v>27</v>
      </c>
      <c r="O141" s="2" t="s">
        <v>28</v>
      </c>
      <c r="P141" s="2" t="s">
        <v>26</v>
      </c>
      <c r="Q141" s="2" t="s">
        <v>26</v>
      </c>
      <c r="R141" s="2" t="s">
        <v>26</v>
      </c>
      <c r="S141" s="2" t="s">
        <v>26</v>
      </c>
      <c r="T141" s="2" t="s">
        <v>26</v>
      </c>
      <c r="U141" s="2" t="s">
        <v>26</v>
      </c>
      <c r="V141" s="2" t="s">
        <v>28</v>
      </c>
      <c r="W141" s="2" t="s">
        <v>26</v>
      </c>
      <c r="X141" s="2" t="s">
        <v>26</v>
      </c>
      <c r="Y141" s="2" t="s">
        <v>28</v>
      </c>
      <c r="Z141" s="2" t="s">
        <v>26</v>
      </c>
      <c r="AA141" s="2" t="s">
        <v>27</v>
      </c>
    </row>
    <row r="142" spans="1:27" x14ac:dyDescent="0.25">
      <c r="A142" s="4" t="s">
        <v>169</v>
      </c>
      <c r="B142" s="59" t="s">
        <v>351</v>
      </c>
      <c r="C142" s="59" t="s">
        <v>337</v>
      </c>
      <c r="D142" s="4" t="s">
        <v>26</v>
      </c>
      <c r="E142" s="4" t="s">
        <v>26</v>
      </c>
      <c r="F142" s="4" t="s">
        <v>27</v>
      </c>
      <c r="G142" s="4" t="s">
        <v>27</v>
      </c>
      <c r="H142" s="4" t="s">
        <v>27</v>
      </c>
      <c r="I142" s="4" t="s">
        <v>27</v>
      </c>
      <c r="J142" s="4" t="s">
        <v>26</v>
      </c>
      <c r="K142" s="4" t="s">
        <v>28</v>
      </c>
      <c r="L142" s="4" t="s">
        <v>27</v>
      </c>
      <c r="M142" s="4" t="s">
        <v>26</v>
      </c>
      <c r="N142" s="4" t="s">
        <v>27</v>
      </c>
      <c r="O142" s="4" t="s">
        <v>26</v>
      </c>
      <c r="P142" s="4" t="s">
        <v>28</v>
      </c>
      <c r="Q142" s="4" t="s">
        <v>27</v>
      </c>
      <c r="R142" s="4" t="s">
        <v>26</v>
      </c>
      <c r="S142" s="4" t="s">
        <v>26</v>
      </c>
      <c r="T142" s="4" t="s">
        <v>26</v>
      </c>
      <c r="U142" s="4" t="s">
        <v>26</v>
      </c>
      <c r="V142" s="4" t="s">
        <v>27</v>
      </c>
      <c r="W142" s="4" t="s">
        <v>28</v>
      </c>
      <c r="X142" s="4" t="s">
        <v>26</v>
      </c>
      <c r="Y142" s="4" t="s">
        <v>28</v>
      </c>
      <c r="Z142" s="4" t="s">
        <v>26</v>
      </c>
      <c r="AA142" s="4" t="s">
        <v>27</v>
      </c>
    </row>
    <row r="143" spans="1:27" x14ac:dyDescent="0.25">
      <c r="A143" s="2" t="s">
        <v>170</v>
      </c>
      <c r="B143" s="59" t="s">
        <v>543</v>
      </c>
      <c r="C143" s="59" t="s">
        <v>537</v>
      </c>
      <c r="D143" s="2" t="s">
        <v>26</v>
      </c>
      <c r="E143" s="2" t="s">
        <v>26</v>
      </c>
      <c r="F143" s="2" t="s">
        <v>26</v>
      </c>
      <c r="G143" s="2" t="s">
        <v>27</v>
      </c>
      <c r="H143" s="2" t="s">
        <v>26</v>
      </c>
      <c r="I143" s="2" t="s">
        <v>27</v>
      </c>
      <c r="J143" s="2" t="s">
        <v>26</v>
      </c>
      <c r="K143" s="2" t="s">
        <v>26</v>
      </c>
      <c r="L143" s="2" t="s">
        <v>28</v>
      </c>
      <c r="M143" s="2" t="s">
        <v>26</v>
      </c>
      <c r="N143" s="2" t="s">
        <v>27</v>
      </c>
      <c r="O143" s="2" t="s">
        <v>26</v>
      </c>
      <c r="P143" s="2" t="s">
        <v>26</v>
      </c>
      <c r="Q143" s="2" t="s">
        <v>26</v>
      </c>
      <c r="R143" s="2" t="s">
        <v>26</v>
      </c>
      <c r="S143" s="2" t="s">
        <v>26</v>
      </c>
      <c r="T143" s="2" t="s">
        <v>26</v>
      </c>
      <c r="U143" s="2" t="s">
        <v>26</v>
      </c>
      <c r="V143" s="2" t="s">
        <v>26</v>
      </c>
      <c r="W143" s="2" t="s">
        <v>27</v>
      </c>
      <c r="X143" s="2" t="s">
        <v>26</v>
      </c>
      <c r="Y143" s="2" t="s">
        <v>28</v>
      </c>
      <c r="Z143" s="2" t="s">
        <v>26</v>
      </c>
      <c r="AA143" s="2" t="s">
        <v>26</v>
      </c>
    </row>
    <row r="144" spans="1:27" x14ac:dyDescent="0.25">
      <c r="A144" s="4" t="s">
        <v>171</v>
      </c>
      <c r="B144" s="59" t="s">
        <v>473</v>
      </c>
      <c r="C144" s="59" t="s">
        <v>436</v>
      </c>
      <c r="D144" s="4" t="s">
        <v>27</v>
      </c>
      <c r="E144" s="4" t="s">
        <v>27</v>
      </c>
      <c r="F144" s="4" t="s">
        <v>27</v>
      </c>
      <c r="G144" s="4" t="s">
        <v>27</v>
      </c>
      <c r="H144" s="4" t="s">
        <v>27</v>
      </c>
      <c r="I144" s="4" t="s">
        <v>27</v>
      </c>
      <c r="J144" s="4" t="s">
        <v>27</v>
      </c>
      <c r="K144" s="4" t="s">
        <v>26</v>
      </c>
      <c r="L144" s="4" t="s">
        <v>27</v>
      </c>
      <c r="M144" s="4" t="s">
        <v>28</v>
      </c>
      <c r="N144" s="4" t="s">
        <v>27</v>
      </c>
      <c r="O144" s="4" t="s">
        <v>28</v>
      </c>
      <c r="P144" s="4" t="s">
        <v>28</v>
      </c>
      <c r="Q144" s="4" t="s">
        <v>27</v>
      </c>
      <c r="R144" s="4" t="s">
        <v>26</v>
      </c>
      <c r="S144" s="4" t="s">
        <v>27</v>
      </c>
      <c r="T144" s="4" t="s">
        <v>27</v>
      </c>
      <c r="U144" s="4" t="s">
        <v>27</v>
      </c>
      <c r="V144" s="4" t="s">
        <v>27</v>
      </c>
      <c r="W144" s="4" t="s">
        <v>27</v>
      </c>
      <c r="X144" s="4" t="s">
        <v>27</v>
      </c>
      <c r="Y144" s="4" t="s">
        <v>27</v>
      </c>
      <c r="Z144" s="4" t="s">
        <v>27</v>
      </c>
      <c r="AA144" s="4" t="s">
        <v>27</v>
      </c>
    </row>
    <row r="145" spans="1:27" x14ac:dyDescent="0.25">
      <c r="A145" s="4" t="s">
        <v>172</v>
      </c>
      <c r="B145" s="59" t="s">
        <v>506</v>
      </c>
      <c r="C145" s="59" t="s">
        <v>495</v>
      </c>
      <c r="D145" s="4" t="s">
        <v>26</v>
      </c>
      <c r="E145" s="4" t="s">
        <v>26</v>
      </c>
      <c r="F145" s="4" t="s">
        <v>31</v>
      </c>
      <c r="G145" s="4" t="s">
        <v>26</v>
      </c>
      <c r="H145" s="4" t="s">
        <v>28</v>
      </c>
      <c r="I145" s="4" t="s">
        <v>27</v>
      </c>
      <c r="J145" s="4" t="s">
        <v>31</v>
      </c>
      <c r="K145" s="4" t="s">
        <v>26</v>
      </c>
      <c r="L145" s="4" t="s">
        <v>26</v>
      </c>
      <c r="M145" s="4" t="s">
        <v>26</v>
      </c>
      <c r="N145" s="4" t="s">
        <v>27</v>
      </c>
      <c r="O145" s="4" t="s">
        <v>26</v>
      </c>
      <c r="P145" s="4" t="s">
        <v>26</v>
      </c>
      <c r="Q145" s="4" t="s">
        <v>26</v>
      </c>
      <c r="R145" s="4" t="s">
        <v>26</v>
      </c>
      <c r="S145" s="4" t="s">
        <v>26</v>
      </c>
      <c r="T145" s="4" t="s">
        <v>27</v>
      </c>
      <c r="U145" s="4" t="s">
        <v>27</v>
      </c>
      <c r="V145" s="4" t="s">
        <v>27</v>
      </c>
      <c r="W145" s="4" t="s">
        <v>27</v>
      </c>
      <c r="X145" s="4" t="s">
        <v>27</v>
      </c>
      <c r="Y145" s="4" t="s">
        <v>26</v>
      </c>
      <c r="Z145" s="4" t="s">
        <v>26</v>
      </c>
      <c r="AA145" s="4" t="s">
        <v>26</v>
      </c>
    </row>
    <row r="146" spans="1:27" x14ac:dyDescent="0.25">
      <c r="A146" s="4" t="s">
        <v>173</v>
      </c>
      <c r="B146" s="59" t="s">
        <v>544</v>
      </c>
      <c r="C146" s="59" t="s">
        <v>537</v>
      </c>
      <c r="D146" s="4" t="s">
        <v>31</v>
      </c>
      <c r="E146" s="4" t="s">
        <v>31</v>
      </c>
      <c r="F146" s="4" t="s">
        <v>31</v>
      </c>
      <c r="G146" s="4" t="s">
        <v>27</v>
      </c>
      <c r="H146" s="4" t="s">
        <v>31</v>
      </c>
      <c r="I146" s="4" t="s">
        <v>27</v>
      </c>
      <c r="J146" s="4" t="s">
        <v>31</v>
      </c>
      <c r="K146" s="4" t="s">
        <v>31</v>
      </c>
      <c r="L146" s="4" t="s">
        <v>28</v>
      </c>
      <c r="M146" s="4" t="s">
        <v>26</v>
      </c>
      <c r="N146" s="4" t="s">
        <v>26</v>
      </c>
      <c r="O146" s="4" t="s">
        <v>31</v>
      </c>
      <c r="P146" s="4" t="s">
        <v>31</v>
      </c>
      <c r="Q146" s="4" t="s">
        <v>31</v>
      </c>
      <c r="R146" s="4" t="s">
        <v>31</v>
      </c>
      <c r="S146" s="4" t="s">
        <v>31</v>
      </c>
      <c r="T146" s="4" t="s">
        <v>27</v>
      </c>
      <c r="U146" s="4" t="s">
        <v>31</v>
      </c>
      <c r="V146" s="4" t="s">
        <v>27</v>
      </c>
      <c r="W146" s="4" t="s">
        <v>31</v>
      </c>
      <c r="X146" s="4" t="s">
        <v>31</v>
      </c>
      <c r="Y146" s="4" t="s">
        <v>31</v>
      </c>
      <c r="Z146" s="4" t="s">
        <v>26</v>
      </c>
      <c r="AA146" s="4" t="s">
        <v>26</v>
      </c>
    </row>
    <row r="147" spans="1:27" x14ac:dyDescent="0.25">
      <c r="A147" s="4" t="s">
        <v>174</v>
      </c>
      <c r="B147" s="59" t="s">
        <v>568</v>
      </c>
      <c r="C147" s="59" t="s">
        <v>537</v>
      </c>
      <c r="D147" s="4" t="s">
        <v>27</v>
      </c>
      <c r="E147" s="4" t="s">
        <v>27</v>
      </c>
      <c r="F147" s="4" t="s">
        <v>27</v>
      </c>
      <c r="G147" s="4" t="s">
        <v>27</v>
      </c>
      <c r="H147" s="4" t="s">
        <v>27</v>
      </c>
      <c r="I147" s="4" t="s">
        <v>27</v>
      </c>
      <c r="J147" s="4" t="s">
        <v>27</v>
      </c>
      <c r="K147" s="4" t="s">
        <v>28</v>
      </c>
      <c r="L147" s="4" t="s">
        <v>27</v>
      </c>
      <c r="M147" s="4" t="s">
        <v>28</v>
      </c>
      <c r="N147" s="4" t="s">
        <v>27</v>
      </c>
      <c r="O147" s="4" t="s">
        <v>27</v>
      </c>
      <c r="P147" s="4" t="s">
        <v>27</v>
      </c>
      <c r="Q147" s="4" t="s">
        <v>27</v>
      </c>
      <c r="R147" s="4" t="s">
        <v>28</v>
      </c>
      <c r="S147" s="4" t="s">
        <v>27</v>
      </c>
      <c r="T147" s="4" t="s">
        <v>27</v>
      </c>
      <c r="U147" s="4" t="s">
        <v>27</v>
      </c>
      <c r="V147" s="4" t="s">
        <v>27</v>
      </c>
      <c r="W147" s="4" t="s">
        <v>27</v>
      </c>
      <c r="X147" s="4" t="s">
        <v>27</v>
      </c>
      <c r="Y147" s="4" t="s">
        <v>27</v>
      </c>
      <c r="Z147" s="4" t="s">
        <v>27</v>
      </c>
      <c r="AA147" s="4" t="s">
        <v>27</v>
      </c>
    </row>
    <row r="148" spans="1:27" x14ac:dyDescent="0.25">
      <c r="A148" s="4" t="s">
        <v>175</v>
      </c>
      <c r="B148" s="59" t="s">
        <v>576</v>
      </c>
      <c r="C148" s="59" t="s">
        <v>572</v>
      </c>
      <c r="D148" s="4" t="s">
        <v>26</v>
      </c>
      <c r="E148" s="4" t="s">
        <v>26</v>
      </c>
      <c r="F148" s="4" t="s">
        <v>31</v>
      </c>
      <c r="G148" s="4" t="s">
        <v>26</v>
      </c>
      <c r="H148" s="4" t="s">
        <v>26</v>
      </c>
      <c r="I148" s="4" t="s">
        <v>27</v>
      </c>
      <c r="J148" s="4" t="s">
        <v>26</v>
      </c>
      <c r="K148" s="4" t="s">
        <v>26</v>
      </c>
      <c r="L148" s="4" t="s">
        <v>28</v>
      </c>
      <c r="M148" s="4" t="s">
        <v>26</v>
      </c>
      <c r="N148" s="4" t="s">
        <v>27</v>
      </c>
      <c r="O148" s="4" t="s">
        <v>26</v>
      </c>
      <c r="P148" s="4" t="s">
        <v>26</v>
      </c>
      <c r="Q148" s="4" t="s">
        <v>26</v>
      </c>
      <c r="R148" s="4" t="s">
        <v>26</v>
      </c>
      <c r="S148" s="4" t="s">
        <v>26</v>
      </c>
      <c r="T148" s="4" t="s">
        <v>26</v>
      </c>
      <c r="U148" s="4" t="s">
        <v>26</v>
      </c>
      <c r="V148" s="4" t="s">
        <v>26</v>
      </c>
      <c r="W148" s="4" t="s">
        <v>27</v>
      </c>
      <c r="X148" s="4" t="s">
        <v>26</v>
      </c>
      <c r="Y148" s="4" t="s">
        <v>26</v>
      </c>
      <c r="Z148" s="4" t="s">
        <v>26</v>
      </c>
      <c r="AA148" s="4" t="s">
        <v>26</v>
      </c>
    </row>
    <row r="149" spans="1:27" x14ac:dyDescent="0.25">
      <c r="A149" s="4" t="s">
        <v>176</v>
      </c>
      <c r="B149" s="59" t="s">
        <v>487</v>
      </c>
      <c r="C149" s="59" t="s">
        <v>436</v>
      </c>
      <c r="D149" s="4" t="s">
        <v>27</v>
      </c>
      <c r="E149" s="4" t="s">
        <v>27</v>
      </c>
      <c r="F149" s="4" t="s">
        <v>27</v>
      </c>
      <c r="G149" s="4" t="s">
        <v>27</v>
      </c>
      <c r="H149" s="4" t="s">
        <v>27</v>
      </c>
      <c r="I149" s="4" t="s">
        <v>27</v>
      </c>
      <c r="J149" s="4" t="s">
        <v>27</v>
      </c>
      <c r="K149" s="4" t="s">
        <v>27</v>
      </c>
      <c r="L149" s="4" t="s">
        <v>27</v>
      </c>
      <c r="M149" s="4" t="s">
        <v>27</v>
      </c>
      <c r="N149" s="4" t="s">
        <v>27</v>
      </c>
      <c r="O149" s="4" t="s">
        <v>27</v>
      </c>
      <c r="P149" s="4" t="s">
        <v>27</v>
      </c>
      <c r="Q149" s="4" t="s">
        <v>27</v>
      </c>
      <c r="R149" s="4" t="s">
        <v>27</v>
      </c>
      <c r="S149" s="4" t="s">
        <v>27</v>
      </c>
      <c r="T149" s="4" t="s">
        <v>27</v>
      </c>
      <c r="U149" s="4" t="s">
        <v>27</v>
      </c>
      <c r="V149" s="4" t="s">
        <v>27</v>
      </c>
      <c r="W149" s="4" t="s">
        <v>27</v>
      </c>
      <c r="X149" s="4" t="s">
        <v>27</v>
      </c>
      <c r="Y149" s="4" t="s">
        <v>27</v>
      </c>
      <c r="Z149" s="4" t="s">
        <v>27</v>
      </c>
      <c r="AA149" s="4" t="s">
        <v>27</v>
      </c>
    </row>
    <row r="150" spans="1:27" ht="24.75" x14ac:dyDescent="0.25">
      <c r="A150" s="3" t="s">
        <v>177</v>
      </c>
      <c r="B150" s="59" t="s">
        <v>573</v>
      </c>
      <c r="C150" s="59" t="s">
        <v>572</v>
      </c>
      <c r="D150" s="3" t="s">
        <v>31</v>
      </c>
      <c r="E150" s="3" t="s">
        <v>31</v>
      </c>
      <c r="F150" s="3" t="s">
        <v>31</v>
      </c>
      <c r="G150" s="3" t="s">
        <v>31</v>
      </c>
      <c r="H150" s="3" t="s">
        <v>31</v>
      </c>
      <c r="I150" s="3" t="s">
        <v>31</v>
      </c>
      <c r="J150" s="3" t="s">
        <v>31</v>
      </c>
      <c r="K150" s="3" t="s">
        <v>31</v>
      </c>
      <c r="L150" s="3" t="s">
        <v>31</v>
      </c>
      <c r="M150" s="3" t="s">
        <v>26</v>
      </c>
      <c r="N150" s="3" t="s">
        <v>31</v>
      </c>
      <c r="O150" s="3" t="s">
        <v>31</v>
      </c>
      <c r="P150" s="3" t="s">
        <v>31</v>
      </c>
      <c r="Q150" s="3" t="s">
        <v>31</v>
      </c>
      <c r="R150" s="3" t="s">
        <v>31</v>
      </c>
      <c r="S150" s="3" t="s">
        <v>31</v>
      </c>
      <c r="T150" s="3" t="s">
        <v>28</v>
      </c>
      <c r="U150" s="3" t="s">
        <v>31</v>
      </c>
      <c r="V150" s="3" t="s">
        <v>31</v>
      </c>
      <c r="W150" s="3" t="s">
        <v>31</v>
      </c>
      <c r="X150" s="3" t="s">
        <v>31</v>
      </c>
      <c r="Y150" s="3" t="s">
        <v>31</v>
      </c>
      <c r="Z150" s="3" t="s">
        <v>26</v>
      </c>
      <c r="AA150" s="3" t="s">
        <v>31</v>
      </c>
    </row>
    <row r="151" spans="1:27" x14ac:dyDescent="0.25">
      <c r="A151" s="4" t="s">
        <v>178</v>
      </c>
      <c r="B151" s="59" t="s">
        <v>619</v>
      </c>
      <c r="C151" s="59" t="s">
        <v>611</v>
      </c>
      <c r="D151" s="4" t="s">
        <v>26</v>
      </c>
      <c r="E151" s="4" t="s">
        <v>28</v>
      </c>
      <c r="F151" s="4" t="s">
        <v>27</v>
      </c>
      <c r="G151" s="4" t="s">
        <v>28</v>
      </c>
      <c r="H151" s="4" t="s">
        <v>28</v>
      </c>
      <c r="I151" s="4" t="s">
        <v>27</v>
      </c>
      <c r="J151" s="4" t="s">
        <v>28</v>
      </c>
      <c r="K151" s="4" t="s">
        <v>26</v>
      </c>
      <c r="L151" s="4" t="s">
        <v>28</v>
      </c>
      <c r="M151" s="4" t="s">
        <v>26</v>
      </c>
      <c r="N151" s="4" t="s">
        <v>27</v>
      </c>
      <c r="O151" s="4" t="s">
        <v>28</v>
      </c>
      <c r="P151" s="4" t="s">
        <v>28</v>
      </c>
      <c r="Q151" s="4" t="s">
        <v>26</v>
      </c>
      <c r="R151" s="4" t="s">
        <v>26</v>
      </c>
      <c r="S151" s="4" t="s">
        <v>26</v>
      </c>
      <c r="T151" s="4" t="s">
        <v>26</v>
      </c>
      <c r="U151" s="4" t="s">
        <v>28</v>
      </c>
      <c r="V151" s="4" t="s">
        <v>27</v>
      </c>
      <c r="W151" s="4" t="s">
        <v>27</v>
      </c>
      <c r="X151" s="4" t="s">
        <v>26</v>
      </c>
      <c r="Y151" s="4" t="s">
        <v>28</v>
      </c>
      <c r="Z151" s="4" t="s">
        <v>26</v>
      </c>
      <c r="AA151" s="4" t="s">
        <v>27</v>
      </c>
    </row>
    <row r="152" spans="1:27" x14ac:dyDescent="0.25">
      <c r="A152" s="4" t="s">
        <v>179</v>
      </c>
      <c r="B152" s="59" t="s">
        <v>584</v>
      </c>
      <c r="C152" s="59" t="s">
        <v>572</v>
      </c>
      <c r="D152" s="4" t="s">
        <v>26</v>
      </c>
      <c r="E152" s="4" t="s">
        <v>28</v>
      </c>
      <c r="F152" s="4" t="s">
        <v>27</v>
      </c>
      <c r="G152" s="4" t="s">
        <v>27</v>
      </c>
      <c r="H152" s="4" t="s">
        <v>27</v>
      </c>
      <c r="I152" s="4" t="s">
        <v>27</v>
      </c>
      <c r="J152" s="4" t="s">
        <v>26</v>
      </c>
      <c r="K152" s="4" t="s">
        <v>26</v>
      </c>
      <c r="L152" s="4" t="s">
        <v>28</v>
      </c>
      <c r="M152" s="4" t="s">
        <v>26</v>
      </c>
      <c r="N152" s="4" t="s">
        <v>27</v>
      </c>
      <c r="O152" s="4" t="s">
        <v>26</v>
      </c>
      <c r="P152" s="4" t="s">
        <v>28</v>
      </c>
      <c r="Q152" s="4" t="s">
        <v>28</v>
      </c>
      <c r="R152" s="4" t="s">
        <v>26</v>
      </c>
      <c r="S152" s="4" t="s">
        <v>26</v>
      </c>
      <c r="T152" s="4" t="s">
        <v>26</v>
      </c>
      <c r="U152" s="4" t="s">
        <v>26</v>
      </c>
      <c r="V152" s="4" t="s">
        <v>26</v>
      </c>
      <c r="W152" s="4" t="s">
        <v>27</v>
      </c>
      <c r="X152" s="4" t="s">
        <v>26</v>
      </c>
      <c r="Y152" s="4" t="s">
        <v>26</v>
      </c>
      <c r="Z152" s="4" t="s">
        <v>26</v>
      </c>
      <c r="AA152" s="4" t="s">
        <v>27</v>
      </c>
    </row>
    <row r="153" spans="1:27" x14ac:dyDescent="0.25">
      <c r="A153" s="4" t="s">
        <v>180</v>
      </c>
      <c r="B153" s="59" t="s">
        <v>535</v>
      </c>
      <c r="C153" s="59" t="s">
        <v>495</v>
      </c>
      <c r="D153" s="4" t="s">
        <v>27</v>
      </c>
      <c r="E153" s="4" t="s">
        <v>27</v>
      </c>
      <c r="F153" s="4" t="s">
        <v>27</v>
      </c>
      <c r="G153" s="4" t="s">
        <v>27</v>
      </c>
      <c r="H153" s="4" t="s">
        <v>27</v>
      </c>
      <c r="I153" s="4" t="s">
        <v>27</v>
      </c>
      <c r="J153" s="4" t="s">
        <v>27</v>
      </c>
      <c r="K153" s="4" t="s">
        <v>27</v>
      </c>
      <c r="L153" s="4" t="s">
        <v>27</v>
      </c>
      <c r="M153" s="4" t="s">
        <v>27</v>
      </c>
      <c r="N153" s="4" t="s">
        <v>28</v>
      </c>
      <c r="O153" s="4" t="s">
        <v>27</v>
      </c>
      <c r="P153" s="4" t="s">
        <v>27</v>
      </c>
      <c r="Q153" s="4" t="s">
        <v>27</v>
      </c>
      <c r="R153" s="4" t="s">
        <v>27</v>
      </c>
      <c r="S153" s="4" t="s">
        <v>27</v>
      </c>
      <c r="T153" s="4" t="s">
        <v>27</v>
      </c>
      <c r="U153" s="4" t="s">
        <v>27</v>
      </c>
      <c r="V153" s="4" t="s">
        <v>27</v>
      </c>
      <c r="W153" s="4" t="s">
        <v>27</v>
      </c>
      <c r="X153" s="4" t="s">
        <v>27</v>
      </c>
      <c r="Y153" s="4" t="s">
        <v>27</v>
      </c>
      <c r="Z153" s="4" t="s">
        <v>27</v>
      </c>
      <c r="AA153" s="4" t="s">
        <v>27</v>
      </c>
    </row>
    <row r="154" spans="1:27" x14ac:dyDescent="0.25">
      <c r="A154" s="4" t="s">
        <v>181</v>
      </c>
      <c r="B154" s="59" t="s">
        <v>458</v>
      </c>
      <c r="C154" s="59" t="s">
        <v>436</v>
      </c>
      <c r="D154" s="4" t="s">
        <v>31</v>
      </c>
      <c r="E154" s="4" t="s">
        <v>31</v>
      </c>
      <c r="F154" s="4" t="s">
        <v>28</v>
      </c>
      <c r="G154" s="4" t="s">
        <v>27</v>
      </c>
      <c r="H154" s="4" t="s">
        <v>27</v>
      </c>
      <c r="I154" s="4" t="s">
        <v>27</v>
      </c>
      <c r="J154" s="4" t="s">
        <v>31</v>
      </c>
      <c r="K154" s="4" t="s">
        <v>31</v>
      </c>
      <c r="L154" s="4" t="s">
        <v>28</v>
      </c>
      <c r="M154" s="4" t="s">
        <v>26</v>
      </c>
      <c r="N154" s="4" t="s">
        <v>28</v>
      </c>
      <c r="O154" s="4" t="s">
        <v>31</v>
      </c>
      <c r="P154" s="4" t="s">
        <v>31</v>
      </c>
      <c r="Q154" s="4" t="s">
        <v>31</v>
      </c>
      <c r="R154" s="4" t="s">
        <v>31</v>
      </c>
      <c r="S154" s="4" t="s">
        <v>31</v>
      </c>
      <c r="T154" s="4" t="s">
        <v>27</v>
      </c>
      <c r="U154" s="4" t="s">
        <v>31</v>
      </c>
      <c r="V154" s="4" t="s">
        <v>27</v>
      </c>
      <c r="W154" s="4" t="s">
        <v>31</v>
      </c>
      <c r="X154" s="4" t="s">
        <v>31</v>
      </c>
      <c r="Y154" s="4" t="s">
        <v>27</v>
      </c>
      <c r="Z154" s="4" t="s">
        <v>31</v>
      </c>
      <c r="AA154" s="4" t="s">
        <v>26</v>
      </c>
    </row>
    <row r="155" spans="1:27" x14ac:dyDescent="0.25">
      <c r="A155" s="3" t="s">
        <v>182</v>
      </c>
      <c r="B155" s="59" t="s">
        <v>507</v>
      </c>
      <c r="C155" s="59" t="s">
        <v>495</v>
      </c>
      <c r="D155" s="3" t="s">
        <v>26</v>
      </c>
      <c r="E155" s="3" t="s">
        <v>26</v>
      </c>
      <c r="F155" s="3" t="s">
        <v>31</v>
      </c>
      <c r="G155" s="3" t="s">
        <v>28</v>
      </c>
      <c r="H155" s="3" t="s">
        <v>27</v>
      </c>
      <c r="I155" s="3" t="s">
        <v>27</v>
      </c>
      <c r="J155" s="3" t="s">
        <v>26</v>
      </c>
      <c r="K155" s="3" t="s">
        <v>28</v>
      </c>
      <c r="L155" s="3" t="s">
        <v>26</v>
      </c>
      <c r="M155" s="3" t="s">
        <v>26</v>
      </c>
      <c r="N155" s="3" t="s">
        <v>27</v>
      </c>
      <c r="O155" s="3" t="s">
        <v>26</v>
      </c>
      <c r="P155" s="3" t="s">
        <v>26</v>
      </c>
      <c r="Q155" s="3" t="s">
        <v>26</v>
      </c>
      <c r="R155" s="3" t="s">
        <v>26</v>
      </c>
      <c r="S155" s="3" t="s">
        <v>26</v>
      </c>
      <c r="T155" s="3" t="s">
        <v>26</v>
      </c>
      <c r="U155" s="3" t="s">
        <v>26</v>
      </c>
      <c r="V155" s="3" t="s">
        <v>26</v>
      </c>
      <c r="W155" s="3" t="s">
        <v>27</v>
      </c>
      <c r="X155" s="3" t="s">
        <v>26</v>
      </c>
      <c r="Y155" s="3" t="s">
        <v>26</v>
      </c>
      <c r="Z155" s="3" t="s">
        <v>26</v>
      </c>
      <c r="AA155" s="3" t="s">
        <v>27</v>
      </c>
    </row>
    <row r="156" spans="1:27" x14ac:dyDescent="0.25">
      <c r="A156" s="4" t="s">
        <v>183</v>
      </c>
      <c r="B156" s="59" t="s">
        <v>359</v>
      </c>
      <c r="C156" s="59" t="s">
        <v>337</v>
      </c>
      <c r="D156" s="4" t="s">
        <v>27</v>
      </c>
      <c r="E156" s="4" t="s">
        <v>28</v>
      </c>
      <c r="F156" s="4" t="s">
        <v>27</v>
      </c>
      <c r="G156" s="4" t="s">
        <v>27</v>
      </c>
      <c r="H156" s="4" t="s">
        <v>27</v>
      </c>
      <c r="I156" s="4" t="s">
        <v>27</v>
      </c>
      <c r="J156" s="4" t="s">
        <v>27</v>
      </c>
      <c r="K156" s="4" t="s">
        <v>26</v>
      </c>
      <c r="L156" s="4" t="s">
        <v>27</v>
      </c>
      <c r="M156" s="4" t="s">
        <v>26</v>
      </c>
      <c r="N156" s="4" t="s">
        <v>27</v>
      </c>
      <c r="O156" s="4" t="s">
        <v>26</v>
      </c>
      <c r="P156" s="4" t="s">
        <v>26</v>
      </c>
      <c r="Q156" s="4" t="s">
        <v>26</v>
      </c>
      <c r="R156" s="4" t="s">
        <v>26</v>
      </c>
      <c r="S156" s="4" t="s">
        <v>27</v>
      </c>
      <c r="T156" s="4" t="s">
        <v>27</v>
      </c>
      <c r="U156" s="4" t="s">
        <v>27</v>
      </c>
      <c r="V156" s="4" t="s">
        <v>27</v>
      </c>
      <c r="W156" s="4" t="s">
        <v>27</v>
      </c>
      <c r="X156" s="4" t="s">
        <v>27</v>
      </c>
      <c r="Y156" s="4" t="s">
        <v>27</v>
      </c>
      <c r="Z156" s="4" t="s">
        <v>26</v>
      </c>
      <c r="AA156" s="4" t="s">
        <v>27</v>
      </c>
    </row>
    <row r="157" spans="1:27" x14ac:dyDescent="0.25">
      <c r="A157" s="3" t="s">
        <v>184</v>
      </c>
      <c r="B157" s="59" t="s">
        <v>440</v>
      </c>
      <c r="C157" s="59" t="s">
        <v>436</v>
      </c>
      <c r="D157" s="3" t="s">
        <v>31</v>
      </c>
      <c r="E157" s="3" t="s">
        <v>31</v>
      </c>
      <c r="F157" s="3" t="s">
        <v>31</v>
      </c>
      <c r="G157" s="3" t="s">
        <v>31</v>
      </c>
      <c r="H157" s="3" t="s">
        <v>26</v>
      </c>
      <c r="I157" s="3" t="s">
        <v>31</v>
      </c>
      <c r="J157" s="3" t="s">
        <v>26</v>
      </c>
      <c r="K157" s="3" t="s">
        <v>26</v>
      </c>
      <c r="L157" s="3" t="s">
        <v>26</v>
      </c>
      <c r="M157" s="3" t="s">
        <v>26</v>
      </c>
      <c r="N157" s="3" t="s">
        <v>28</v>
      </c>
      <c r="O157" s="3" t="s">
        <v>28</v>
      </c>
      <c r="P157" s="3" t="s">
        <v>26</v>
      </c>
      <c r="Q157" s="3" t="s">
        <v>28</v>
      </c>
      <c r="R157" s="3" t="s">
        <v>26</v>
      </c>
      <c r="S157" s="3" t="s">
        <v>26</v>
      </c>
      <c r="T157" s="3" t="s">
        <v>26</v>
      </c>
      <c r="U157" s="3" t="s">
        <v>26</v>
      </c>
      <c r="V157" s="3" t="s">
        <v>26</v>
      </c>
      <c r="W157" s="3" t="s">
        <v>27</v>
      </c>
      <c r="X157" s="3" t="s">
        <v>26</v>
      </c>
      <c r="Y157" s="3" t="s">
        <v>28</v>
      </c>
      <c r="Z157" s="3" t="s">
        <v>26</v>
      </c>
      <c r="AA157" s="3" t="s">
        <v>27</v>
      </c>
    </row>
    <row r="158" spans="1:27" x14ac:dyDescent="0.25">
      <c r="A158" s="4" t="s">
        <v>185</v>
      </c>
      <c r="B158" s="59" t="s">
        <v>385</v>
      </c>
      <c r="C158" s="59" t="s">
        <v>380</v>
      </c>
      <c r="D158" s="4" t="s">
        <v>28</v>
      </c>
      <c r="E158" s="4" t="s">
        <v>28</v>
      </c>
      <c r="F158" s="4" t="s">
        <v>31</v>
      </c>
      <c r="G158" s="4" t="s">
        <v>28</v>
      </c>
      <c r="H158" s="4" t="s">
        <v>28</v>
      </c>
      <c r="I158" s="4" t="s">
        <v>27</v>
      </c>
      <c r="J158" s="4" t="s">
        <v>28</v>
      </c>
      <c r="K158" s="4" t="s">
        <v>26</v>
      </c>
      <c r="L158" s="4" t="s">
        <v>28</v>
      </c>
      <c r="M158" s="4" t="s">
        <v>26</v>
      </c>
      <c r="N158" s="4" t="s">
        <v>27</v>
      </c>
      <c r="O158" s="4" t="s">
        <v>26</v>
      </c>
      <c r="P158" s="4" t="s">
        <v>26</v>
      </c>
      <c r="Q158" s="4" t="s">
        <v>28</v>
      </c>
      <c r="R158" s="4" t="s">
        <v>26</v>
      </c>
      <c r="S158" s="4" t="s">
        <v>26</v>
      </c>
      <c r="T158" s="4" t="s">
        <v>26</v>
      </c>
      <c r="U158" s="4" t="s">
        <v>26</v>
      </c>
      <c r="V158" s="4" t="s">
        <v>26</v>
      </c>
      <c r="W158" s="4" t="s">
        <v>27</v>
      </c>
      <c r="X158" s="4" t="s">
        <v>26</v>
      </c>
      <c r="Y158" s="4" t="s">
        <v>28</v>
      </c>
      <c r="Z158" s="4" t="s">
        <v>26</v>
      </c>
      <c r="AA158" s="4" t="s">
        <v>26</v>
      </c>
    </row>
    <row r="159" spans="1:27" x14ac:dyDescent="0.25">
      <c r="A159" s="4" t="s">
        <v>186</v>
      </c>
      <c r="B159" s="59" t="s">
        <v>406</v>
      </c>
      <c r="C159" s="59" t="s">
        <v>380</v>
      </c>
      <c r="D159" s="4" t="s">
        <v>27</v>
      </c>
      <c r="E159" s="4" t="s">
        <v>27</v>
      </c>
      <c r="F159" s="4" t="s">
        <v>27</v>
      </c>
      <c r="G159" s="4" t="s">
        <v>27</v>
      </c>
      <c r="H159" s="4" t="s">
        <v>27</v>
      </c>
      <c r="I159" s="4" t="s">
        <v>27</v>
      </c>
      <c r="J159" s="4" t="s">
        <v>27</v>
      </c>
      <c r="K159" s="4" t="s">
        <v>27</v>
      </c>
      <c r="L159" s="4" t="s">
        <v>27</v>
      </c>
      <c r="M159" s="4" t="s">
        <v>27</v>
      </c>
      <c r="N159" s="4" t="s">
        <v>27</v>
      </c>
      <c r="O159" s="4" t="s">
        <v>27</v>
      </c>
      <c r="P159" s="4" t="s">
        <v>27</v>
      </c>
      <c r="Q159" s="4" t="s">
        <v>27</v>
      </c>
      <c r="R159" s="4" t="s">
        <v>27</v>
      </c>
      <c r="S159" s="4" t="s">
        <v>27</v>
      </c>
      <c r="T159" s="4" t="s">
        <v>27</v>
      </c>
      <c r="U159" s="4" t="s">
        <v>27</v>
      </c>
      <c r="V159" s="4" t="s">
        <v>27</v>
      </c>
      <c r="W159" s="4" t="s">
        <v>27</v>
      </c>
      <c r="X159" s="4" t="s">
        <v>27</v>
      </c>
      <c r="Y159" s="4" t="s">
        <v>27</v>
      </c>
      <c r="Z159" s="4" t="s">
        <v>27</v>
      </c>
      <c r="AA159" s="4" t="s">
        <v>27</v>
      </c>
    </row>
    <row r="160" spans="1:27" x14ac:dyDescent="0.25">
      <c r="A160" s="4" t="s">
        <v>187</v>
      </c>
      <c r="B160" s="59" t="s">
        <v>396</v>
      </c>
      <c r="C160" s="59" t="s">
        <v>380</v>
      </c>
      <c r="D160" s="4" t="s">
        <v>31</v>
      </c>
      <c r="E160" s="4" t="s">
        <v>31</v>
      </c>
      <c r="F160" s="4" t="s">
        <v>31</v>
      </c>
      <c r="G160" s="4" t="s">
        <v>27</v>
      </c>
      <c r="H160" s="4" t="s">
        <v>27</v>
      </c>
      <c r="I160" s="4" t="s">
        <v>27</v>
      </c>
      <c r="J160" s="4" t="s">
        <v>27</v>
      </c>
      <c r="K160" s="4" t="s">
        <v>27</v>
      </c>
      <c r="L160" s="4" t="s">
        <v>27</v>
      </c>
      <c r="M160" s="4" t="s">
        <v>26</v>
      </c>
      <c r="N160" s="4" t="s">
        <v>28</v>
      </c>
      <c r="O160" s="4" t="s">
        <v>28</v>
      </c>
      <c r="P160" s="4" t="s">
        <v>26</v>
      </c>
      <c r="Q160" s="4" t="s">
        <v>31</v>
      </c>
      <c r="R160" s="4" t="s">
        <v>27</v>
      </c>
      <c r="S160" s="4" t="s">
        <v>27</v>
      </c>
      <c r="T160" s="4" t="s">
        <v>27</v>
      </c>
      <c r="U160" s="4" t="s">
        <v>27</v>
      </c>
      <c r="V160" s="4" t="s">
        <v>27</v>
      </c>
      <c r="W160" s="4" t="s">
        <v>27</v>
      </c>
      <c r="X160" s="4" t="s">
        <v>27</v>
      </c>
      <c r="Y160" s="4" t="s">
        <v>27</v>
      </c>
      <c r="Z160" s="4" t="s">
        <v>28</v>
      </c>
      <c r="AA160" s="4" t="s">
        <v>27</v>
      </c>
    </row>
    <row r="161" spans="1:27" x14ac:dyDescent="0.25">
      <c r="A161" s="4" t="s">
        <v>188</v>
      </c>
      <c r="B161" s="59" t="s">
        <v>415</v>
      </c>
      <c r="C161" s="59" t="s">
        <v>408</v>
      </c>
      <c r="D161" s="4" t="s">
        <v>31</v>
      </c>
      <c r="E161" s="4" t="s">
        <v>31</v>
      </c>
      <c r="F161" s="4" t="s">
        <v>31</v>
      </c>
      <c r="G161" s="4" t="s">
        <v>27</v>
      </c>
      <c r="H161" s="4" t="s">
        <v>31</v>
      </c>
      <c r="I161" s="4" t="s">
        <v>27</v>
      </c>
      <c r="J161" s="4" t="s">
        <v>31</v>
      </c>
      <c r="K161" s="4" t="s">
        <v>31</v>
      </c>
      <c r="L161" s="4" t="s">
        <v>27</v>
      </c>
      <c r="M161" s="4" t="s">
        <v>26</v>
      </c>
      <c r="N161" s="4" t="s">
        <v>31</v>
      </c>
      <c r="O161" s="4" t="s">
        <v>31</v>
      </c>
      <c r="P161" s="4" t="s">
        <v>31</v>
      </c>
      <c r="Q161" s="4" t="s">
        <v>31</v>
      </c>
      <c r="R161" s="4" t="s">
        <v>31</v>
      </c>
      <c r="S161" s="4" t="s">
        <v>31</v>
      </c>
      <c r="T161" s="4" t="s">
        <v>28</v>
      </c>
      <c r="U161" s="4" t="s">
        <v>31</v>
      </c>
      <c r="V161" s="4" t="s">
        <v>27</v>
      </c>
      <c r="W161" s="4" t="s">
        <v>28</v>
      </c>
      <c r="X161" s="4" t="s">
        <v>31</v>
      </c>
      <c r="Y161" s="4" t="s">
        <v>27</v>
      </c>
      <c r="Z161" s="4" t="s">
        <v>31</v>
      </c>
      <c r="AA161" s="4" t="s">
        <v>27</v>
      </c>
    </row>
    <row r="162" spans="1:27" x14ac:dyDescent="0.25">
      <c r="A162" s="4" t="s">
        <v>189</v>
      </c>
      <c r="B162" s="59" t="s">
        <v>390</v>
      </c>
      <c r="C162" s="59" t="s">
        <v>380</v>
      </c>
      <c r="D162" s="4" t="s">
        <v>26</v>
      </c>
      <c r="E162" s="4" t="s">
        <v>26</v>
      </c>
      <c r="F162" s="4" t="s">
        <v>31</v>
      </c>
      <c r="G162" s="4" t="s">
        <v>28</v>
      </c>
      <c r="H162" s="4" t="s">
        <v>27</v>
      </c>
      <c r="I162" s="4" t="s">
        <v>27</v>
      </c>
      <c r="J162" s="4" t="s">
        <v>26</v>
      </c>
      <c r="K162" s="4" t="s">
        <v>27</v>
      </c>
      <c r="L162" s="4" t="s">
        <v>26</v>
      </c>
      <c r="M162" s="4" t="s">
        <v>26</v>
      </c>
      <c r="N162" s="4" t="s">
        <v>27</v>
      </c>
      <c r="O162" s="4" t="s">
        <v>27</v>
      </c>
      <c r="P162" s="4" t="s">
        <v>26</v>
      </c>
      <c r="Q162" s="4" t="s">
        <v>28</v>
      </c>
      <c r="R162" s="4" t="s">
        <v>27</v>
      </c>
      <c r="S162" s="4" t="s">
        <v>26</v>
      </c>
      <c r="T162" s="4" t="s">
        <v>26</v>
      </c>
      <c r="U162" s="4" t="s">
        <v>26</v>
      </c>
      <c r="V162" s="4" t="s">
        <v>28</v>
      </c>
      <c r="W162" s="4" t="s">
        <v>27</v>
      </c>
      <c r="X162" s="4" t="s">
        <v>26</v>
      </c>
      <c r="Y162" s="4" t="s">
        <v>28</v>
      </c>
      <c r="Z162" s="4" t="s">
        <v>26</v>
      </c>
      <c r="AA162" s="4" t="s">
        <v>27</v>
      </c>
    </row>
    <row r="163" spans="1:27" x14ac:dyDescent="0.25">
      <c r="A163" s="4" t="s">
        <v>190</v>
      </c>
      <c r="B163" s="59" t="s">
        <v>393</v>
      </c>
      <c r="C163" s="59" t="s">
        <v>380</v>
      </c>
      <c r="D163" s="4" t="s">
        <v>28</v>
      </c>
      <c r="E163" s="4" t="s">
        <v>28</v>
      </c>
      <c r="F163" s="4" t="s">
        <v>28</v>
      </c>
      <c r="G163" s="4" t="s">
        <v>28</v>
      </c>
      <c r="H163" s="4" t="s">
        <v>27</v>
      </c>
      <c r="I163" s="4" t="s">
        <v>27</v>
      </c>
      <c r="J163" s="4" t="s">
        <v>28</v>
      </c>
      <c r="K163" s="4" t="s">
        <v>26</v>
      </c>
      <c r="L163" s="4" t="s">
        <v>28</v>
      </c>
      <c r="M163" s="4" t="s">
        <v>26</v>
      </c>
      <c r="N163" s="4" t="s">
        <v>27</v>
      </c>
      <c r="O163" s="4" t="s">
        <v>27</v>
      </c>
      <c r="P163" s="4" t="s">
        <v>26</v>
      </c>
      <c r="Q163" s="4" t="s">
        <v>28</v>
      </c>
      <c r="R163" s="4" t="s">
        <v>26</v>
      </c>
      <c r="S163" s="4" t="s">
        <v>26</v>
      </c>
      <c r="T163" s="4" t="s">
        <v>28</v>
      </c>
      <c r="U163" s="4" t="s">
        <v>26</v>
      </c>
      <c r="V163" s="4" t="s">
        <v>26</v>
      </c>
      <c r="W163" s="4" t="s">
        <v>27</v>
      </c>
      <c r="X163" s="4" t="s">
        <v>26</v>
      </c>
      <c r="Y163" s="4" t="s">
        <v>28</v>
      </c>
      <c r="Z163" s="4" t="s">
        <v>26</v>
      </c>
      <c r="AA163" s="4" t="s">
        <v>27</v>
      </c>
    </row>
    <row r="164" spans="1:27" x14ac:dyDescent="0.25">
      <c r="A164" s="4" t="s">
        <v>191</v>
      </c>
      <c r="B164" s="59" t="s">
        <v>356</v>
      </c>
      <c r="C164" s="59" t="s">
        <v>337</v>
      </c>
      <c r="D164" s="4" t="s">
        <v>28</v>
      </c>
      <c r="E164" s="4" t="s">
        <v>28</v>
      </c>
      <c r="F164" s="4" t="s">
        <v>27</v>
      </c>
      <c r="G164" s="4" t="s">
        <v>26</v>
      </c>
      <c r="H164" s="4" t="s">
        <v>27</v>
      </c>
      <c r="I164" s="4" t="s">
        <v>27</v>
      </c>
      <c r="J164" s="4" t="s">
        <v>28</v>
      </c>
      <c r="K164" s="4" t="s">
        <v>26</v>
      </c>
      <c r="L164" s="4" t="s">
        <v>27</v>
      </c>
      <c r="M164" s="4" t="s">
        <v>26</v>
      </c>
      <c r="N164" s="4" t="s">
        <v>27</v>
      </c>
      <c r="O164" s="4" t="s">
        <v>28</v>
      </c>
      <c r="P164" s="4" t="s">
        <v>26</v>
      </c>
      <c r="Q164" s="4" t="s">
        <v>28</v>
      </c>
      <c r="R164" s="4" t="s">
        <v>26</v>
      </c>
      <c r="S164" s="4" t="s">
        <v>27</v>
      </c>
      <c r="T164" s="4" t="s">
        <v>27</v>
      </c>
      <c r="U164" s="4" t="s">
        <v>27</v>
      </c>
      <c r="V164" s="4" t="s">
        <v>27</v>
      </c>
      <c r="W164" s="4" t="s">
        <v>27</v>
      </c>
      <c r="X164" s="4" t="s">
        <v>27</v>
      </c>
      <c r="Y164" s="4" t="s">
        <v>28</v>
      </c>
      <c r="Z164" s="4" t="s">
        <v>26</v>
      </c>
      <c r="AA164" s="4" t="s">
        <v>27</v>
      </c>
    </row>
    <row r="165" spans="1:27" x14ac:dyDescent="0.25">
      <c r="A165" s="4" t="s">
        <v>192</v>
      </c>
      <c r="B165" s="59" t="s">
        <v>546</v>
      </c>
      <c r="C165" s="59" t="s">
        <v>537</v>
      </c>
      <c r="D165" s="4" t="s">
        <v>26</v>
      </c>
      <c r="E165" s="4" t="s">
        <v>26</v>
      </c>
      <c r="F165" s="4" t="s">
        <v>26</v>
      </c>
      <c r="G165" s="4" t="s">
        <v>28</v>
      </c>
      <c r="H165" s="4" t="s">
        <v>27</v>
      </c>
      <c r="I165" s="4" t="s">
        <v>27</v>
      </c>
      <c r="J165" s="4" t="s">
        <v>26</v>
      </c>
      <c r="K165" s="4" t="s">
        <v>26</v>
      </c>
      <c r="L165" s="4" t="s">
        <v>26</v>
      </c>
      <c r="M165" s="4" t="s">
        <v>26</v>
      </c>
      <c r="N165" s="4" t="s">
        <v>27</v>
      </c>
      <c r="O165" s="4" t="s">
        <v>26</v>
      </c>
      <c r="P165" s="4" t="s">
        <v>26</v>
      </c>
      <c r="Q165" s="4" t="s">
        <v>26</v>
      </c>
      <c r="R165" s="4" t="s">
        <v>26</v>
      </c>
      <c r="S165" s="4" t="s">
        <v>26</v>
      </c>
      <c r="T165" s="4" t="s">
        <v>26</v>
      </c>
      <c r="U165" s="4" t="s">
        <v>26</v>
      </c>
      <c r="V165" s="4" t="s">
        <v>26</v>
      </c>
      <c r="W165" s="4" t="s">
        <v>27</v>
      </c>
      <c r="X165" s="4" t="s">
        <v>26</v>
      </c>
      <c r="Y165" s="4" t="s">
        <v>28</v>
      </c>
      <c r="Z165" s="4" t="s">
        <v>26</v>
      </c>
      <c r="AA165" s="4" t="s">
        <v>26</v>
      </c>
    </row>
    <row r="166" spans="1:27" x14ac:dyDescent="0.25">
      <c r="A166" s="4" t="s">
        <v>193</v>
      </c>
      <c r="B166" s="59" t="s">
        <v>488</v>
      </c>
      <c r="C166" s="59" t="s">
        <v>436</v>
      </c>
      <c r="D166" s="4" t="s">
        <v>27</v>
      </c>
      <c r="E166" s="4" t="s">
        <v>27</v>
      </c>
      <c r="F166" s="4" t="s">
        <v>27</v>
      </c>
      <c r="G166" s="4" t="s">
        <v>27</v>
      </c>
      <c r="H166" s="4" t="s">
        <v>27</v>
      </c>
      <c r="I166" s="4" t="s">
        <v>27</v>
      </c>
      <c r="J166" s="4" t="s">
        <v>27</v>
      </c>
      <c r="K166" s="4" t="s">
        <v>27</v>
      </c>
      <c r="L166" s="4" t="s">
        <v>27</v>
      </c>
      <c r="M166" s="4" t="s">
        <v>27</v>
      </c>
      <c r="N166" s="4" t="s">
        <v>27</v>
      </c>
      <c r="O166" s="4" t="s">
        <v>27</v>
      </c>
      <c r="P166" s="4" t="s">
        <v>27</v>
      </c>
      <c r="Q166" s="4" t="s">
        <v>27</v>
      </c>
      <c r="R166" s="4" t="s">
        <v>27</v>
      </c>
      <c r="S166" s="4" t="s">
        <v>27</v>
      </c>
      <c r="T166" s="4" t="s">
        <v>27</v>
      </c>
      <c r="U166" s="4" t="s">
        <v>27</v>
      </c>
      <c r="V166" s="4" t="s">
        <v>27</v>
      </c>
      <c r="W166" s="4" t="s">
        <v>27</v>
      </c>
      <c r="X166" s="4" t="s">
        <v>27</v>
      </c>
      <c r="Y166" s="4" t="s">
        <v>27</v>
      </c>
      <c r="Z166" s="4" t="s">
        <v>27</v>
      </c>
      <c r="AA166" s="4" t="s">
        <v>27</v>
      </c>
    </row>
    <row r="167" spans="1:27" x14ac:dyDescent="0.25">
      <c r="A167" s="4" t="s">
        <v>194</v>
      </c>
      <c r="B167" s="59" t="s">
        <v>395</v>
      </c>
      <c r="C167" s="59" t="s">
        <v>380</v>
      </c>
      <c r="D167" s="4" t="s">
        <v>27</v>
      </c>
      <c r="E167" s="4" t="s">
        <v>27</v>
      </c>
      <c r="F167" s="4" t="s">
        <v>27</v>
      </c>
      <c r="G167" s="4" t="s">
        <v>27</v>
      </c>
      <c r="H167" s="4" t="s">
        <v>27</v>
      </c>
      <c r="I167" s="4" t="s">
        <v>27</v>
      </c>
      <c r="J167" s="4" t="s">
        <v>27</v>
      </c>
      <c r="K167" s="4" t="s">
        <v>26</v>
      </c>
      <c r="L167" s="4" t="s">
        <v>27</v>
      </c>
      <c r="M167" s="4" t="s">
        <v>26</v>
      </c>
      <c r="N167" s="4" t="s">
        <v>27</v>
      </c>
      <c r="O167" s="4" t="s">
        <v>26</v>
      </c>
      <c r="P167" s="4" t="s">
        <v>26</v>
      </c>
      <c r="Q167" s="4" t="s">
        <v>26</v>
      </c>
      <c r="R167" s="4" t="s">
        <v>26</v>
      </c>
      <c r="S167" s="4" t="s">
        <v>26</v>
      </c>
      <c r="T167" s="4" t="s">
        <v>28</v>
      </c>
      <c r="U167" s="4" t="s">
        <v>26</v>
      </c>
      <c r="V167" s="4" t="s">
        <v>26</v>
      </c>
      <c r="W167" s="4" t="s">
        <v>27</v>
      </c>
      <c r="X167" s="4" t="s">
        <v>26</v>
      </c>
      <c r="Y167" s="4" t="s">
        <v>26</v>
      </c>
      <c r="Z167" s="4" t="s">
        <v>26</v>
      </c>
      <c r="AA167" s="4" t="s">
        <v>27</v>
      </c>
    </row>
    <row r="168" spans="1:27" x14ac:dyDescent="0.25">
      <c r="A168" s="2" t="s">
        <v>195</v>
      </c>
      <c r="B168" s="59" t="s">
        <v>342</v>
      </c>
      <c r="C168" s="59" t="s">
        <v>337</v>
      </c>
      <c r="D168" s="2" t="s">
        <v>31</v>
      </c>
      <c r="E168" s="2" t="s">
        <v>31</v>
      </c>
      <c r="F168" s="2" t="s">
        <v>31</v>
      </c>
      <c r="G168" s="2" t="s">
        <v>28</v>
      </c>
      <c r="H168" s="2" t="s">
        <v>31</v>
      </c>
      <c r="I168" s="2" t="s">
        <v>27</v>
      </c>
      <c r="J168" s="2" t="s">
        <v>28</v>
      </c>
      <c r="K168" s="2" t="s">
        <v>26</v>
      </c>
      <c r="L168" s="2" t="s">
        <v>27</v>
      </c>
      <c r="M168" s="2" t="s">
        <v>26</v>
      </c>
      <c r="N168" s="2" t="s">
        <v>28</v>
      </c>
      <c r="O168" s="2" t="s">
        <v>26</v>
      </c>
      <c r="P168" s="2" t="s">
        <v>26</v>
      </c>
      <c r="Q168" s="2" t="s">
        <v>28</v>
      </c>
      <c r="R168" s="2" t="s">
        <v>26</v>
      </c>
      <c r="S168" s="2" t="s">
        <v>26</v>
      </c>
      <c r="T168" s="2" t="s">
        <v>26</v>
      </c>
      <c r="U168" s="2" t="s">
        <v>26</v>
      </c>
      <c r="V168" s="2" t="s">
        <v>27</v>
      </c>
      <c r="W168" s="2" t="s">
        <v>27</v>
      </c>
      <c r="X168" s="2" t="s">
        <v>26</v>
      </c>
      <c r="Y168" s="2" t="s">
        <v>28</v>
      </c>
      <c r="Z168" s="2" t="s">
        <v>26</v>
      </c>
      <c r="AA168" s="2" t="s">
        <v>27</v>
      </c>
    </row>
    <row r="169" spans="1:27" x14ac:dyDescent="0.25">
      <c r="A169" s="4" t="s">
        <v>196</v>
      </c>
      <c r="B169" s="59" t="s">
        <v>623</v>
      </c>
      <c r="C169" s="59" t="s">
        <v>611</v>
      </c>
      <c r="D169" s="4" t="s">
        <v>27</v>
      </c>
      <c r="E169" s="4" t="s">
        <v>27</v>
      </c>
      <c r="F169" s="4" t="s">
        <v>27</v>
      </c>
      <c r="G169" s="4" t="s">
        <v>27</v>
      </c>
      <c r="H169" s="4" t="s">
        <v>27</v>
      </c>
      <c r="I169" s="4" t="s">
        <v>27</v>
      </c>
      <c r="J169" s="4" t="s">
        <v>27</v>
      </c>
      <c r="K169" s="4" t="s">
        <v>28</v>
      </c>
      <c r="L169" s="4" t="s">
        <v>27</v>
      </c>
      <c r="M169" s="4" t="s">
        <v>28</v>
      </c>
      <c r="N169" s="4" t="s">
        <v>27</v>
      </c>
      <c r="O169" s="4" t="s">
        <v>27</v>
      </c>
      <c r="P169" s="4" t="s">
        <v>27</v>
      </c>
      <c r="Q169" s="4" t="s">
        <v>27</v>
      </c>
      <c r="R169" s="4" t="s">
        <v>28</v>
      </c>
      <c r="S169" s="4" t="s">
        <v>27</v>
      </c>
      <c r="T169" s="4" t="s">
        <v>27</v>
      </c>
      <c r="U169" s="4" t="s">
        <v>27</v>
      </c>
      <c r="V169" s="4" t="s">
        <v>27</v>
      </c>
      <c r="W169" s="4" t="s">
        <v>27</v>
      </c>
      <c r="X169" s="4" t="s">
        <v>27</v>
      </c>
      <c r="Y169" s="4" t="s">
        <v>27</v>
      </c>
      <c r="Z169" s="4" t="s">
        <v>27</v>
      </c>
      <c r="AA169" s="4" t="s">
        <v>27</v>
      </c>
    </row>
    <row r="170" spans="1:27" x14ac:dyDescent="0.25">
      <c r="A170" s="4" t="s">
        <v>197</v>
      </c>
      <c r="B170" s="59" t="s">
        <v>489</v>
      </c>
      <c r="C170" s="59" t="s">
        <v>436</v>
      </c>
      <c r="D170" s="4" t="s">
        <v>27</v>
      </c>
      <c r="E170" s="4" t="s">
        <v>27</v>
      </c>
      <c r="F170" s="4" t="s">
        <v>27</v>
      </c>
      <c r="G170" s="4" t="s">
        <v>27</v>
      </c>
      <c r="H170" s="4" t="s">
        <v>27</v>
      </c>
      <c r="I170" s="4" t="s">
        <v>27</v>
      </c>
      <c r="J170" s="4" t="s">
        <v>27</v>
      </c>
      <c r="K170" s="4" t="s">
        <v>27</v>
      </c>
      <c r="L170" s="4" t="s">
        <v>27</v>
      </c>
      <c r="M170" s="4" t="s">
        <v>27</v>
      </c>
      <c r="N170" s="4" t="s">
        <v>27</v>
      </c>
      <c r="O170" s="4" t="s">
        <v>27</v>
      </c>
      <c r="P170" s="4" t="s">
        <v>27</v>
      </c>
      <c r="Q170" s="4" t="s">
        <v>27</v>
      </c>
      <c r="R170" s="4" t="s">
        <v>27</v>
      </c>
      <c r="S170" s="4" t="s">
        <v>27</v>
      </c>
      <c r="T170" s="4" t="s">
        <v>27</v>
      </c>
      <c r="U170" s="4" t="s">
        <v>27</v>
      </c>
      <c r="V170" s="4" t="s">
        <v>27</v>
      </c>
      <c r="W170" s="4" t="s">
        <v>27</v>
      </c>
      <c r="X170" s="4" t="s">
        <v>27</v>
      </c>
      <c r="Y170" s="4" t="s">
        <v>27</v>
      </c>
      <c r="Z170" s="4" t="s">
        <v>27</v>
      </c>
      <c r="AA170" s="4" t="s">
        <v>27</v>
      </c>
    </row>
    <row r="171" spans="1:27" x14ac:dyDescent="0.25">
      <c r="A171" s="4" t="s">
        <v>198</v>
      </c>
      <c r="B171" s="59" t="s">
        <v>363</v>
      </c>
      <c r="C171" s="59" t="s">
        <v>337</v>
      </c>
      <c r="D171" s="4" t="s">
        <v>27</v>
      </c>
      <c r="E171" s="4" t="s">
        <v>27</v>
      </c>
      <c r="F171" s="4" t="s">
        <v>27</v>
      </c>
      <c r="G171" s="4" t="s">
        <v>27</v>
      </c>
      <c r="H171" s="4" t="s">
        <v>27</v>
      </c>
      <c r="I171" s="4" t="s">
        <v>27</v>
      </c>
      <c r="J171" s="4" t="s">
        <v>27</v>
      </c>
      <c r="K171" s="4" t="s">
        <v>26</v>
      </c>
      <c r="L171" s="4" t="s">
        <v>27</v>
      </c>
      <c r="M171" s="4" t="s">
        <v>28</v>
      </c>
      <c r="N171" s="4" t="s">
        <v>27</v>
      </c>
      <c r="O171" s="4" t="s">
        <v>27</v>
      </c>
      <c r="P171" s="4" t="s">
        <v>27</v>
      </c>
      <c r="Q171" s="4" t="s">
        <v>27</v>
      </c>
      <c r="R171" s="4" t="s">
        <v>26</v>
      </c>
      <c r="S171" s="4" t="s">
        <v>27</v>
      </c>
      <c r="T171" s="4" t="s">
        <v>27</v>
      </c>
      <c r="U171" s="4" t="s">
        <v>27</v>
      </c>
      <c r="V171" s="4" t="s">
        <v>27</v>
      </c>
      <c r="W171" s="4" t="s">
        <v>27</v>
      </c>
      <c r="X171" s="4" t="s">
        <v>27</v>
      </c>
      <c r="Y171" s="4" t="s">
        <v>27</v>
      </c>
      <c r="Z171" s="4" t="s">
        <v>27</v>
      </c>
      <c r="AA171" s="4" t="s">
        <v>26</v>
      </c>
    </row>
    <row r="172" spans="1:27" x14ac:dyDescent="0.25">
      <c r="A172" s="4" t="s">
        <v>199</v>
      </c>
      <c r="B172" s="59" t="s">
        <v>421</v>
      </c>
      <c r="C172" s="59" t="s">
        <v>408</v>
      </c>
      <c r="D172" s="4" t="s">
        <v>27</v>
      </c>
      <c r="E172" s="4" t="s">
        <v>27</v>
      </c>
      <c r="F172" s="4" t="s">
        <v>27</v>
      </c>
      <c r="G172" s="4" t="s">
        <v>27</v>
      </c>
      <c r="H172" s="4" t="s">
        <v>27</v>
      </c>
      <c r="I172" s="4" t="s">
        <v>27</v>
      </c>
      <c r="J172" s="4" t="s">
        <v>28</v>
      </c>
      <c r="K172" s="4" t="s">
        <v>26</v>
      </c>
      <c r="L172" s="4" t="s">
        <v>27</v>
      </c>
      <c r="M172" s="4" t="s">
        <v>26</v>
      </c>
      <c r="N172" s="4" t="s">
        <v>27</v>
      </c>
      <c r="O172" s="4" t="s">
        <v>28</v>
      </c>
      <c r="P172" s="4" t="s">
        <v>26</v>
      </c>
      <c r="Q172" s="4" t="s">
        <v>26</v>
      </c>
      <c r="R172" s="4" t="s">
        <v>26</v>
      </c>
      <c r="S172" s="4" t="s">
        <v>26</v>
      </c>
      <c r="T172" s="4" t="s">
        <v>26</v>
      </c>
      <c r="U172" s="4" t="s">
        <v>26</v>
      </c>
      <c r="V172" s="4" t="s">
        <v>28</v>
      </c>
      <c r="W172" s="4" t="s">
        <v>27</v>
      </c>
      <c r="X172" s="4" t="s">
        <v>26</v>
      </c>
      <c r="Y172" s="4" t="s">
        <v>28</v>
      </c>
      <c r="Z172" s="4" t="s">
        <v>26</v>
      </c>
      <c r="AA172" s="4" t="s">
        <v>26</v>
      </c>
    </row>
    <row r="173" spans="1:27" x14ac:dyDescent="0.25">
      <c r="A173" s="4" t="s">
        <v>200</v>
      </c>
      <c r="B173" s="59" t="s">
        <v>426</v>
      </c>
      <c r="C173" s="59" t="s">
        <v>408</v>
      </c>
      <c r="D173" s="4" t="s">
        <v>27</v>
      </c>
      <c r="E173" s="4" t="s">
        <v>27</v>
      </c>
      <c r="F173" s="4" t="s">
        <v>27</v>
      </c>
      <c r="G173" s="4" t="s">
        <v>28</v>
      </c>
      <c r="H173" s="4" t="s">
        <v>27</v>
      </c>
      <c r="I173" s="4" t="s">
        <v>27</v>
      </c>
      <c r="J173" s="4" t="s">
        <v>27</v>
      </c>
      <c r="K173" s="4" t="s">
        <v>28</v>
      </c>
      <c r="L173" s="4" t="s">
        <v>27</v>
      </c>
      <c r="M173" s="4" t="s">
        <v>26</v>
      </c>
      <c r="N173" s="4" t="s">
        <v>27</v>
      </c>
      <c r="O173" s="4" t="s">
        <v>28</v>
      </c>
      <c r="P173" s="4" t="s">
        <v>26</v>
      </c>
      <c r="Q173" s="4" t="s">
        <v>26</v>
      </c>
      <c r="R173" s="4" t="s">
        <v>26</v>
      </c>
      <c r="S173" s="4" t="s">
        <v>26</v>
      </c>
      <c r="T173" s="4" t="s">
        <v>28</v>
      </c>
      <c r="U173" s="4" t="s">
        <v>26</v>
      </c>
      <c r="V173" s="4" t="s">
        <v>28</v>
      </c>
      <c r="W173" s="4" t="s">
        <v>27</v>
      </c>
      <c r="X173" s="4" t="s">
        <v>26</v>
      </c>
      <c r="Y173" s="4" t="s">
        <v>27</v>
      </c>
      <c r="Z173" s="4" t="s">
        <v>26</v>
      </c>
      <c r="AA173" s="4" t="s">
        <v>27</v>
      </c>
    </row>
    <row r="174" spans="1:27" x14ac:dyDescent="0.25">
      <c r="A174" s="4" t="s">
        <v>201</v>
      </c>
      <c r="B174" s="59" t="s">
        <v>349</v>
      </c>
      <c r="C174" s="59" t="s">
        <v>337</v>
      </c>
      <c r="D174" s="4" t="s">
        <v>26</v>
      </c>
      <c r="E174" s="4" t="s">
        <v>26</v>
      </c>
      <c r="F174" s="4" t="s">
        <v>27</v>
      </c>
      <c r="G174" s="4" t="s">
        <v>26</v>
      </c>
      <c r="H174" s="4" t="s">
        <v>27</v>
      </c>
      <c r="I174" s="4" t="s">
        <v>27</v>
      </c>
      <c r="J174" s="4" t="s">
        <v>26</v>
      </c>
      <c r="K174" s="4" t="s">
        <v>28</v>
      </c>
      <c r="L174" s="4" t="s">
        <v>27</v>
      </c>
      <c r="M174" s="4" t="s">
        <v>26</v>
      </c>
      <c r="N174" s="4" t="s">
        <v>27</v>
      </c>
      <c r="O174" s="4" t="s">
        <v>28</v>
      </c>
      <c r="P174" s="4" t="s">
        <v>26</v>
      </c>
      <c r="Q174" s="4" t="s">
        <v>27</v>
      </c>
      <c r="R174" s="4" t="s">
        <v>26</v>
      </c>
      <c r="S174" s="4" t="s">
        <v>26</v>
      </c>
      <c r="T174" s="4" t="s">
        <v>27</v>
      </c>
      <c r="U174" s="4" t="s">
        <v>27</v>
      </c>
      <c r="V174" s="4" t="s">
        <v>27</v>
      </c>
      <c r="W174" s="4" t="s">
        <v>27</v>
      </c>
      <c r="X174" s="4" t="s">
        <v>27</v>
      </c>
      <c r="Y174" s="4" t="s">
        <v>26</v>
      </c>
      <c r="Z174" s="4" t="s">
        <v>26</v>
      </c>
      <c r="AA174" s="4" t="s">
        <v>26</v>
      </c>
    </row>
    <row r="175" spans="1:27" x14ac:dyDescent="0.25">
      <c r="A175" s="4" t="s">
        <v>202</v>
      </c>
      <c r="B175" s="59" t="s">
        <v>470</v>
      </c>
      <c r="C175" s="59" t="s">
        <v>436</v>
      </c>
      <c r="D175" s="4" t="s">
        <v>27</v>
      </c>
      <c r="E175" s="4" t="s">
        <v>27</v>
      </c>
      <c r="F175" s="4" t="s">
        <v>31</v>
      </c>
      <c r="G175" s="4" t="s">
        <v>27</v>
      </c>
      <c r="H175" s="4" t="s">
        <v>27</v>
      </c>
      <c r="I175" s="4" t="s">
        <v>27</v>
      </c>
      <c r="J175" s="4" t="s">
        <v>27</v>
      </c>
      <c r="K175" s="4" t="s">
        <v>26</v>
      </c>
      <c r="L175" s="4" t="s">
        <v>27</v>
      </c>
      <c r="M175" s="4" t="s">
        <v>28</v>
      </c>
      <c r="N175" s="4" t="s">
        <v>27</v>
      </c>
      <c r="O175" s="4" t="s">
        <v>27</v>
      </c>
      <c r="P175" s="4" t="s">
        <v>28</v>
      </c>
      <c r="Q175" s="4" t="s">
        <v>26</v>
      </c>
      <c r="R175" s="4" t="s">
        <v>26</v>
      </c>
      <c r="S175" s="4" t="s">
        <v>27</v>
      </c>
      <c r="T175" s="4" t="s">
        <v>27</v>
      </c>
      <c r="U175" s="4" t="s">
        <v>27</v>
      </c>
      <c r="V175" s="4" t="s">
        <v>27</v>
      </c>
      <c r="W175" s="4" t="s">
        <v>27</v>
      </c>
      <c r="X175" s="4" t="s">
        <v>27</v>
      </c>
      <c r="Y175" s="4" t="s">
        <v>27</v>
      </c>
      <c r="Z175" s="4" t="s">
        <v>28</v>
      </c>
      <c r="AA175" s="4" t="s">
        <v>27</v>
      </c>
    </row>
    <row r="176" spans="1:27" x14ac:dyDescent="0.25">
      <c r="A176" s="2" t="s">
        <v>203</v>
      </c>
      <c r="B176" s="59" t="s">
        <v>583</v>
      </c>
      <c r="C176" s="59" t="s">
        <v>572</v>
      </c>
      <c r="D176" s="2" t="s">
        <v>26</v>
      </c>
      <c r="E176" s="2" t="s">
        <v>26</v>
      </c>
      <c r="F176" s="2" t="s">
        <v>28</v>
      </c>
      <c r="G176" s="2" t="s">
        <v>27</v>
      </c>
      <c r="H176" s="2" t="s">
        <v>27</v>
      </c>
      <c r="I176" s="2" t="s">
        <v>27</v>
      </c>
      <c r="J176" s="2" t="s">
        <v>26</v>
      </c>
      <c r="K176" s="2" t="s">
        <v>26</v>
      </c>
      <c r="L176" s="2" t="s">
        <v>28</v>
      </c>
      <c r="M176" s="2" t="s">
        <v>26</v>
      </c>
      <c r="N176" s="2" t="s">
        <v>27</v>
      </c>
      <c r="O176" s="2" t="s">
        <v>26</v>
      </c>
      <c r="P176" s="2" t="s">
        <v>26</v>
      </c>
      <c r="Q176" s="2" t="s">
        <v>28</v>
      </c>
      <c r="R176" s="2" t="s">
        <v>26</v>
      </c>
      <c r="S176" s="2" t="s">
        <v>26</v>
      </c>
      <c r="T176" s="2" t="s">
        <v>26</v>
      </c>
      <c r="U176" s="2" t="s">
        <v>26</v>
      </c>
      <c r="V176" s="2" t="s">
        <v>28</v>
      </c>
      <c r="W176" s="2" t="s">
        <v>27</v>
      </c>
      <c r="X176" s="2" t="s">
        <v>26</v>
      </c>
      <c r="Y176" s="2" t="s">
        <v>26</v>
      </c>
      <c r="Z176" s="2" t="s">
        <v>26</v>
      </c>
      <c r="AA176" s="2" t="s">
        <v>27</v>
      </c>
    </row>
    <row r="177" spans="1:27" x14ac:dyDescent="0.25">
      <c r="A177" s="2" t="s">
        <v>204</v>
      </c>
      <c r="B177" s="59" t="s">
        <v>344</v>
      </c>
      <c r="C177" s="59" t="s">
        <v>337</v>
      </c>
      <c r="D177" s="2" t="s">
        <v>26</v>
      </c>
      <c r="E177" s="2" t="s">
        <v>31</v>
      </c>
      <c r="F177" s="2" t="s">
        <v>31</v>
      </c>
      <c r="G177" s="2" t="s">
        <v>27</v>
      </c>
      <c r="H177" s="2" t="s">
        <v>27</v>
      </c>
      <c r="I177" s="2" t="s">
        <v>27</v>
      </c>
      <c r="J177" s="2" t="s">
        <v>26</v>
      </c>
      <c r="K177" s="2" t="s">
        <v>26</v>
      </c>
      <c r="L177" s="2" t="s">
        <v>28</v>
      </c>
      <c r="M177" s="2" t="s">
        <v>26</v>
      </c>
      <c r="N177" s="2" t="s">
        <v>27</v>
      </c>
      <c r="O177" s="2" t="s">
        <v>28</v>
      </c>
      <c r="P177" s="2" t="s">
        <v>26</v>
      </c>
      <c r="Q177" s="2" t="s">
        <v>27</v>
      </c>
      <c r="R177" s="2" t="s">
        <v>26</v>
      </c>
      <c r="S177" s="2" t="s">
        <v>26</v>
      </c>
      <c r="T177" s="2" t="s">
        <v>26</v>
      </c>
      <c r="U177" s="2" t="s">
        <v>26</v>
      </c>
      <c r="V177" s="2" t="s">
        <v>27</v>
      </c>
      <c r="W177" s="2" t="s">
        <v>28</v>
      </c>
      <c r="X177" s="2" t="s">
        <v>26</v>
      </c>
      <c r="Y177" s="2" t="s">
        <v>26</v>
      </c>
      <c r="Z177" s="2" t="s">
        <v>26</v>
      </c>
      <c r="AA177" s="2" t="s">
        <v>26</v>
      </c>
    </row>
    <row r="178" spans="1:27" x14ac:dyDescent="0.25">
      <c r="A178" s="4" t="s">
        <v>205</v>
      </c>
      <c r="B178" s="59" t="s">
        <v>468</v>
      </c>
      <c r="C178" s="59" t="s">
        <v>436</v>
      </c>
      <c r="D178" s="4" t="s">
        <v>27</v>
      </c>
      <c r="E178" s="4" t="s">
        <v>27</v>
      </c>
      <c r="F178" s="4" t="s">
        <v>27</v>
      </c>
      <c r="G178" s="4" t="s">
        <v>27</v>
      </c>
      <c r="H178" s="4" t="s">
        <v>27</v>
      </c>
      <c r="I178" s="4" t="s">
        <v>27</v>
      </c>
      <c r="J178" s="4" t="s">
        <v>27</v>
      </c>
      <c r="K178" s="4" t="s">
        <v>26</v>
      </c>
      <c r="L178" s="4" t="s">
        <v>27</v>
      </c>
      <c r="M178" s="4" t="s">
        <v>26</v>
      </c>
      <c r="N178" s="4" t="s">
        <v>27</v>
      </c>
      <c r="O178" s="4" t="s">
        <v>26</v>
      </c>
      <c r="P178" s="4" t="s">
        <v>26</v>
      </c>
      <c r="Q178" s="4" t="s">
        <v>26</v>
      </c>
      <c r="R178" s="4" t="s">
        <v>26</v>
      </c>
      <c r="S178" s="4" t="s">
        <v>27</v>
      </c>
      <c r="T178" s="4" t="s">
        <v>27</v>
      </c>
      <c r="U178" s="4" t="s">
        <v>27</v>
      </c>
      <c r="V178" s="4" t="s">
        <v>27</v>
      </c>
      <c r="W178" s="4" t="s">
        <v>27</v>
      </c>
      <c r="X178" s="4" t="s">
        <v>27</v>
      </c>
      <c r="Y178" s="4" t="s">
        <v>27</v>
      </c>
      <c r="Z178" s="4" t="s">
        <v>26</v>
      </c>
      <c r="AA178" s="4" t="s">
        <v>28</v>
      </c>
    </row>
    <row r="179" spans="1:27" x14ac:dyDescent="0.25">
      <c r="A179" s="4" t="s">
        <v>206</v>
      </c>
      <c r="B179" s="59" t="s">
        <v>524</v>
      </c>
      <c r="C179" s="59" t="s">
        <v>495</v>
      </c>
      <c r="D179" s="4" t="s">
        <v>27</v>
      </c>
      <c r="E179" s="4" t="s">
        <v>28</v>
      </c>
      <c r="F179" s="4" t="s">
        <v>27</v>
      </c>
      <c r="G179" s="4" t="s">
        <v>28</v>
      </c>
      <c r="H179" s="4" t="s">
        <v>27</v>
      </c>
      <c r="I179" s="4" t="s">
        <v>27</v>
      </c>
      <c r="J179" s="4" t="s">
        <v>27</v>
      </c>
      <c r="K179" s="4" t="s">
        <v>26</v>
      </c>
      <c r="L179" s="4" t="s">
        <v>27</v>
      </c>
      <c r="M179" s="4" t="s">
        <v>26</v>
      </c>
      <c r="N179" s="4" t="s">
        <v>27</v>
      </c>
      <c r="O179" s="4" t="s">
        <v>28</v>
      </c>
      <c r="P179" s="4" t="s">
        <v>26</v>
      </c>
      <c r="Q179" s="4" t="s">
        <v>26</v>
      </c>
      <c r="R179" s="4" t="s">
        <v>26</v>
      </c>
      <c r="S179" s="4" t="s">
        <v>26</v>
      </c>
      <c r="T179" s="4" t="s">
        <v>27</v>
      </c>
      <c r="U179" s="4" t="s">
        <v>27</v>
      </c>
      <c r="V179" s="4" t="s">
        <v>27</v>
      </c>
      <c r="W179" s="4" t="s">
        <v>27</v>
      </c>
      <c r="X179" s="4" t="s">
        <v>27</v>
      </c>
      <c r="Y179" s="4" t="s">
        <v>27</v>
      </c>
      <c r="Z179" s="4" t="s">
        <v>26</v>
      </c>
      <c r="AA179" s="4" t="s">
        <v>28</v>
      </c>
    </row>
    <row r="180" spans="1:27" x14ac:dyDescent="0.25">
      <c r="A180" s="4" t="s">
        <v>207</v>
      </c>
      <c r="B180" s="59" t="s">
        <v>405</v>
      </c>
      <c r="C180" s="59" t="s">
        <v>380</v>
      </c>
      <c r="D180" s="4" t="s">
        <v>27</v>
      </c>
      <c r="E180" s="4" t="s">
        <v>27</v>
      </c>
      <c r="F180" s="4" t="s">
        <v>27</v>
      </c>
      <c r="G180" s="4" t="s">
        <v>27</v>
      </c>
      <c r="H180" s="4" t="s">
        <v>27</v>
      </c>
      <c r="I180" s="4" t="s">
        <v>27</v>
      </c>
      <c r="J180" s="4" t="s">
        <v>27</v>
      </c>
      <c r="K180" s="4" t="s">
        <v>27</v>
      </c>
      <c r="L180" s="4" t="s">
        <v>27</v>
      </c>
      <c r="M180" s="4" t="s">
        <v>28</v>
      </c>
      <c r="N180" s="4" t="s">
        <v>28</v>
      </c>
      <c r="O180" s="4" t="s">
        <v>27</v>
      </c>
      <c r="P180" s="4" t="s">
        <v>27</v>
      </c>
      <c r="Q180" s="4" t="s">
        <v>27</v>
      </c>
      <c r="R180" s="4" t="s">
        <v>28</v>
      </c>
      <c r="S180" s="4" t="s">
        <v>27</v>
      </c>
      <c r="T180" s="4" t="s">
        <v>27</v>
      </c>
      <c r="U180" s="4" t="s">
        <v>27</v>
      </c>
      <c r="V180" s="4" t="s">
        <v>27</v>
      </c>
      <c r="W180" s="4" t="s">
        <v>27</v>
      </c>
      <c r="X180" s="4" t="s">
        <v>27</v>
      </c>
      <c r="Y180" s="4" t="s">
        <v>27</v>
      </c>
      <c r="Z180" s="4" t="s">
        <v>27</v>
      </c>
      <c r="AA180" s="4" t="s">
        <v>27</v>
      </c>
    </row>
    <row r="181" spans="1:27" x14ac:dyDescent="0.25">
      <c r="A181" s="2" t="s">
        <v>208</v>
      </c>
      <c r="B181" s="59" t="s">
        <v>517</v>
      </c>
      <c r="C181" s="59" t="s">
        <v>495</v>
      </c>
      <c r="D181" s="2" t="s">
        <v>26</v>
      </c>
      <c r="E181" s="2" t="s">
        <v>28</v>
      </c>
      <c r="F181" s="2" t="s">
        <v>27</v>
      </c>
      <c r="G181" s="2" t="s">
        <v>26</v>
      </c>
      <c r="H181" s="2" t="s">
        <v>28</v>
      </c>
      <c r="I181" s="2" t="s">
        <v>27</v>
      </c>
      <c r="J181" s="2" t="s">
        <v>27</v>
      </c>
      <c r="K181" s="2" t="s">
        <v>26</v>
      </c>
      <c r="L181" s="2" t="s">
        <v>26</v>
      </c>
      <c r="M181" s="2" t="s">
        <v>26</v>
      </c>
      <c r="N181" s="2" t="s">
        <v>27</v>
      </c>
      <c r="O181" s="2" t="s">
        <v>28</v>
      </c>
      <c r="P181" s="2" t="s">
        <v>28</v>
      </c>
      <c r="Q181" s="2" t="s">
        <v>28</v>
      </c>
      <c r="R181" s="2" t="s">
        <v>26</v>
      </c>
      <c r="S181" s="2" t="s">
        <v>26</v>
      </c>
      <c r="T181" s="2" t="s">
        <v>28</v>
      </c>
      <c r="U181" s="2" t="s">
        <v>26</v>
      </c>
      <c r="V181" s="2" t="s">
        <v>26</v>
      </c>
      <c r="W181" s="2" t="s">
        <v>27</v>
      </c>
      <c r="X181" s="2" t="s">
        <v>26</v>
      </c>
      <c r="Y181" s="2" t="s">
        <v>26</v>
      </c>
      <c r="Z181" s="2" t="s">
        <v>26</v>
      </c>
      <c r="AA181" s="2" t="s">
        <v>27</v>
      </c>
    </row>
    <row r="182" spans="1:27" x14ac:dyDescent="0.25">
      <c r="A182" s="4" t="s">
        <v>209</v>
      </c>
      <c r="B182" s="59" t="s">
        <v>499</v>
      </c>
      <c r="C182" s="59" t="s">
        <v>495</v>
      </c>
      <c r="D182" s="4" t="s">
        <v>26</v>
      </c>
      <c r="E182" s="4" t="s">
        <v>26</v>
      </c>
      <c r="F182" s="4" t="s">
        <v>26</v>
      </c>
      <c r="G182" s="4" t="s">
        <v>26</v>
      </c>
      <c r="H182" s="4" t="s">
        <v>28</v>
      </c>
      <c r="I182" s="4" t="s">
        <v>27</v>
      </c>
      <c r="J182" s="4" t="s">
        <v>26</v>
      </c>
      <c r="K182" s="4" t="s">
        <v>26</v>
      </c>
      <c r="L182" s="4" t="s">
        <v>26</v>
      </c>
      <c r="M182" s="4" t="s">
        <v>26</v>
      </c>
      <c r="N182" s="4" t="s">
        <v>27</v>
      </c>
      <c r="O182" s="4" t="s">
        <v>26</v>
      </c>
      <c r="P182" s="4" t="s">
        <v>26</v>
      </c>
      <c r="Q182" s="4" t="s">
        <v>26</v>
      </c>
      <c r="R182" s="4" t="s">
        <v>26</v>
      </c>
      <c r="S182" s="4" t="s">
        <v>26</v>
      </c>
      <c r="T182" s="4" t="s">
        <v>26</v>
      </c>
      <c r="U182" s="4" t="s">
        <v>26</v>
      </c>
      <c r="V182" s="4" t="s">
        <v>26</v>
      </c>
      <c r="W182" s="4" t="s">
        <v>27</v>
      </c>
      <c r="X182" s="4" t="s">
        <v>26</v>
      </c>
      <c r="Y182" s="4" t="s">
        <v>26</v>
      </c>
      <c r="Z182" s="4" t="s">
        <v>26</v>
      </c>
      <c r="AA182" s="4" t="s">
        <v>26</v>
      </c>
    </row>
    <row r="183" spans="1:27" x14ac:dyDescent="0.25">
      <c r="A183" s="2" t="s">
        <v>210</v>
      </c>
      <c r="B183" s="59" t="s">
        <v>447</v>
      </c>
      <c r="C183" s="59" t="s">
        <v>436</v>
      </c>
      <c r="D183" s="2" t="s">
        <v>26</v>
      </c>
      <c r="E183" s="2" t="s">
        <v>26</v>
      </c>
      <c r="F183" s="2" t="s">
        <v>26</v>
      </c>
      <c r="G183" s="2" t="s">
        <v>26</v>
      </c>
      <c r="H183" s="2" t="s">
        <v>28</v>
      </c>
      <c r="I183" s="2" t="s">
        <v>27</v>
      </c>
      <c r="J183" s="2" t="s">
        <v>26</v>
      </c>
      <c r="K183" s="2" t="s">
        <v>28</v>
      </c>
      <c r="L183" s="2" t="s">
        <v>26</v>
      </c>
      <c r="M183" s="2" t="s">
        <v>26</v>
      </c>
      <c r="N183" s="2" t="s">
        <v>27</v>
      </c>
      <c r="O183" s="2" t="s">
        <v>28</v>
      </c>
      <c r="P183" s="2" t="s">
        <v>26</v>
      </c>
      <c r="Q183" s="2" t="s">
        <v>27</v>
      </c>
      <c r="R183" s="2" t="s">
        <v>26</v>
      </c>
      <c r="S183" s="2" t="s">
        <v>26</v>
      </c>
      <c r="T183" s="2" t="s">
        <v>26</v>
      </c>
      <c r="U183" s="2" t="s">
        <v>26</v>
      </c>
      <c r="V183" s="2" t="s">
        <v>26</v>
      </c>
      <c r="W183" s="2" t="s">
        <v>27</v>
      </c>
      <c r="X183" s="2" t="s">
        <v>26</v>
      </c>
      <c r="Y183" s="2" t="s">
        <v>28</v>
      </c>
      <c r="Z183" s="2" t="s">
        <v>26</v>
      </c>
      <c r="AA183" s="2" t="s">
        <v>27</v>
      </c>
    </row>
    <row r="184" spans="1:27" x14ac:dyDescent="0.25">
      <c r="A184" s="4" t="s">
        <v>211</v>
      </c>
      <c r="B184" s="59" t="s">
        <v>372</v>
      </c>
      <c r="C184" s="59" t="s">
        <v>337</v>
      </c>
      <c r="D184" s="4" t="s">
        <v>27</v>
      </c>
      <c r="E184" s="4" t="s">
        <v>27</v>
      </c>
      <c r="F184" s="4" t="s">
        <v>27</v>
      </c>
      <c r="G184" s="4" t="s">
        <v>27</v>
      </c>
      <c r="H184" s="4" t="s">
        <v>27</v>
      </c>
      <c r="I184" s="4" t="s">
        <v>27</v>
      </c>
      <c r="J184" s="4" t="s">
        <v>27</v>
      </c>
      <c r="K184" s="4" t="s">
        <v>27</v>
      </c>
      <c r="L184" s="4" t="s">
        <v>27</v>
      </c>
      <c r="M184" s="4" t="s">
        <v>28</v>
      </c>
      <c r="N184" s="4" t="s">
        <v>27</v>
      </c>
      <c r="O184" s="4" t="s">
        <v>27</v>
      </c>
      <c r="P184" s="4" t="s">
        <v>27</v>
      </c>
      <c r="Q184" s="4" t="s">
        <v>27</v>
      </c>
      <c r="R184" s="4" t="s">
        <v>27</v>
      </c>
      <c r="S184" s="4" t="s">
        <v>27</v>
      </c>
      <c r="T184" s="4" t="s">
        <v>27</v>
      </c>
      <c r="U184" s="4" t="s">
        <v>27</v>
      </c>
      <c r="V184" s="4" t="s">
        <v>27</v>
      </c>
      <c r="W184" s="4" t="s">
        <v>27</v>
      </c>
      <c r="X184" s="4" t="s">
        <v>27</v>
      </c>
      <c r="Y184" s="4" t="s">
        <v>27</v>
      </c>
      <c r="Z184" s="4" t="s">
        <v>27</v>
      </c>
      <c r="AA184" s="4" t="s">
        <v>27</v>
      </c>
    </row>
    <row r="185" spans="1:27" x14ac:dyDescent="0.25">
      <c r="A185" s="4" t="s">
        <v>212</v>
      </c>
      <c r="B185" s="59" t="s">
        <v>597</v>
      </c>
      <c r="C185" s="59" t="s">
        <v>572</v>
      </c>
      <c r="D185" s="4" t="s">
        <v>27</v>
      </c>
      <c r="E185" s="4" t="s">
        <v>27</v>
      </c>
      <c r="F185" s="4" t="s">
        <v>27</v>
      </c>
      <c r="G185" s="4" t="s">
        <v>27</v>
      </c>
      <c r="H185" s="4" t="s">
        <v>27</v>
      </c>
      <c r="I185" s="4" t="s">
        <v>27</v>
      </c>
      <c r="J185" s="4" t="s">
        <v>27</v>
      </c>
      <c r="K185" s="4" t="s">
        <v>26</v>
      </c>
      <c r="L185" s="4" t="s">
        <v>27</v>
      </c>
      <c r="M185" s="4" t="s">
        <v>28</v>
      </c>
      <c r="N185" s="4" t="s">
        <v>27</v>
      </c>
      <c r="O185" s="4" t="s">
        <v>27</v>
      </c>
      <c r="P185" s="4" t="s">
        <v>27</v>
      </c>
      <c r="Q185" s="4" t="s">
        <v>27</v>
      </c>
      <c r="R185" s="4" t="s">
        <v>26</v>
      </c>
      <c r="S185" s="4" t="s">
        <v>27</v>
      </c>
      <c r="T185" s="4" t="s">
        <v>27</v>
      </c>
      <c r="U185" s="4" t="s">
        <v>27</v>
      </c>
      <c r="V185" s="4" t="s">
        <v>27</v>
      </c>
      <c r="W185" s="4" t="s">
        <v>27</v>
      </c>
      <c r="X185" s="4" t="s">
        <v>27</v>
      </c>
      <c r="Y185" s="4" t="s">
        <v>27</v>
      </c>
      <c r="Z185" s="4" t="s">
        <v>28</v>
      </c>
      <c r="AA185" s="4" t="s">
        <v>27</v>
      </c>
    </row>
    <row r="186" spans="1:27" x14ac:dyDescent="0.25">
      <c r="A186" s="3" t="s">
        <v>213</v>
      </c>
      <c r="B186" s="59" t="s">
        <v>575</v>
      </c>
      <c r="C186" s="59" t="s">
        <v>572</v>
      </c>
      <c r="D186" s="3" t="s">
        <v>26</v>
      </c>
      <c r="E186" s="3" t="s">
        <v>28</v>
      </c>
      <c r="F186" s="3" t="s">
        <v>31</v>
      </c>
      <c r="G186" s="3" t="s">
        <v>26</v>
      </c>
      <c r="H186" s="3" t="s">
        <v>26</v>
      </c>
      <c r="I186" s="3" t="s">
        <v>28</v>
      </c>
      <c r="J186" s="3" t="s">
        <v>26</v>
      </c>
      <c r="K186" s="3" t="s">
        <v>26</v>
      </c>
      <c r="L186" s="3" t="s">
        <v>26</v>
      </c>
      <c r="M186" s="3" t="s">
        <v>26</v>
      </c>
      <c r="N186" s="3" t="s">
        <v>27</v>
      </c>
      <c r="O186" s="3" t="s">
        <v>26</v>
      </c>
      <c r="P186" s="3" t="s">
        <v>26</v>
      </c>
      <c r="Q186" s="3" t="s">
        <v>26</v>
      </c>
      <c r="R186" s="3" t="s">
        <v>26</v>
      </c>
      <c r="S186" s="3" t="s">
        <v>26</v>
      </c>
      <c r="T186" s="3" t="s">
        <v>26</v>
      </c>
      <c r="U186" s="3" t="s">
        <v>26</v>
      </c>
      <c r="V186" s="3" t="s">
        <v>26</v>
      </c>
      <c r="W186" s="3" t="s">
        <v>27</v>
      </c>
      <c r="X186" s="3" t="s">
        <v>26</v>
      </c>
      <c r="Y186" s="3" t="s">
        <v>26</v>
      </c>
      <c r="Z186" s="3" t="s">
        <v>26</v>
      </c>
      <c r="AA186" s="3" t="s">
        <v>26</v>
      </c>
    </row>
    <row r="187" spans="1:27" x14ac:dyDescent="0.25">
      <c r="A187" s="2" t="s">
        <v>214</v>
      </c>
      <c r="B187" s="59" t="s">
        <v>394</v>
      </c>
      <c r="C187" s="59" t="s">
        <v>380</v>
      </c>
      <c r="D187" s="2" t="s">
        <v>28</v>
      </c>
      <c r="E187" s="2" t="s">
        <v>27</v>
      </c>
      <c r="F187" s="2" t="s">
        <v>31</v>
      </c>
      <c r="G187" s="2" t="s">
        <v>28</v>
      </c>
      <c r="H187" s="2" t="s">
        <v>27</v>
      </c>
      <c r="I187" s="2" t="s">
        <v>27</v>
      </c>
      <c r="J187" s="2" t="s">
        <v>27</v>
      </c>
      <c r="K187" s="2" t="s">
        <v>28</v>
      </c>
      <c r="L187" s="2" t="s">
        <v>27</v>
      </c>
      <c r="M187" s="2" t="s">
        <v>26</v>
      </c>
      <c r="N187" s="2" t="s">
        <v>27</v>
      </c>
      <c r="O187" s="2" t="s">
        <v>28</v>
      </c>
      <c r="P187" s="2" t="s">
        <v>26</v>
      </c>
      <c r="Q187" s="2" t="s">
        <v>28</v>
      </c>
      <c r="R187" s="2" t="s">
        <v>26</v>
      </c>
      <c r="S187" s="2" t="s">
        <v>26</v>
      </c>
      <c r="T187" s="2" t="s">
        <v>26</v>
      </c>
      <c r="U187" s="2" t="s">
        <v>26</v>
      </c>
      <c r="V187" s="2" t="s">
        <v>28</v>
      </c>
      <c r="W187" s="2" t="s">
        <v>27</v>
      </c>
      <c r="X187" s="2" t="s">
        <v>26</v>
      </c>
      <c r="Y187" s="2" t="s">
        <v>28</v>
      </c>
      <c r="Z187" s="2" t="s">
        <v>26</v>
      </c>
      <c r="AA187" s="2" t="s">
        <v>26</v>
      </c>
    </row>
    <row r="188" spans="1:27" x14ac:dyDescent="0.25">
      <c r="A188" s="2" t="s">
        <v>215</v>
      </c>
      <c r="B188" s="59" t="s">
        <v>617</v>
      </c>
      <c r="C188" s="59" t="s">
        <v>611</v>
      </c>
      <c r="D188" s="2" t="s">
        <v>26</v>
      </c>
      <c r="E188" s="2" t="s">
        <v>27</v>
      </c>
      <c r="F188" s="2" t="s">
        <v>26</v>
      </c>
      <c r="G188" s="2" t="s">
        <v>28</v>
      </c>
      <c r="H188" s="2" t="s">
        <v>28</v>
      </c>
      <c r="I188" s="2" t="s">
        <v>27</v>
      </c>
      <c r="J188" s="2" t="s">
        <v>26</v>
      </c>
      <c r="K188" s="2" t="s">
        <v>26</v>
      </c>
      <c r="L188" s="2" t="s">
        <v>26</v>
      </c>
      <c r="M188" s="2" t="s">
        <v>26</v>
      </c>
      <c r="N188" s="2" t="s">
        <v>27</v>
      </c>
      <c r="O188" s="2" t="s">
        <v>26</v>
      </c>
      <c r="P188" s="2" t="s">
        <v>26</v>
      </c>
      <c r="Q188" s="2" t="s">
        <v>26</v>
      </c>
      <c r="R188" s="2" t="s">
        <v>26</v>
      </c>
      <c r="S188" s="2" t="s">
        <v>26</v>
      </c>
      <c r="T188" s="2" t="s">
        <v>28</v>
      </c>
      <c r="U188" s="2" t="s">
        <v>26</v>
      </c>
      <c r="V188" s="2" t="s">
        <v>28</v>
      </c>
      <c r="W188" s="2" t="s">
        <v>27</v>
      </c>
      <c r="X188" s="2" t="s">
        <v>26</v>
      </c>
      <c r="Y188" s="2" t="s">
        <v>26</v>
      </c>
      <c r="Z188" s="2" t="s">
        <v>26</v>
      </c>
      <c r="AA188" s="2" t="s">
        <v>26</v>
      </c>
    </row>
    <row r="189" spans="1:27" x14ac:dyDescent="0.25">
      <c r="A189" s="4" t="s">
        <v>216</v>
      </c>
      <c r="B189" s="59" t="s">
        <v>483</v>
      </c>
      <c r="C189" s="59" t="s">
        <v>436</v>
      </c>
      <c r="D189" s="4" t="s">
        <v>27</v>
      </c>
      <c r="E189" s="4" t="s">
        <v>27</v>
      </c>
      <c r="F189" s="4" t="s">
        <v>27</v>
      </c>
      <c r="G189" s="4" t="s">
        <v>27</v>
      </c>
      <c r="H189" s="4" t="s">
        <v>27</v>
      </c>
      <c r="I189" s="4" t="s">
        <v>27</v>
      </c>
      <c r="J189" s="4" t="s">
        <v>27</v>
      </c>
      <c r="K189" s="4" t="s">
        <v>28</v>
      </c>
      <c r="L189" s="4" t="s">
        <v>27</v>
      </c>
      <c r="M189" s="4" t="s">
        <v>28</v>
      </c>
      <c r="N189" s="4" t="s">
        <v>27</v>
      </c>
      <c r="O189" s="4" t="s">
        <v>27</v>
      </c>
      <c r="P189" s="4" t="s">
        <v>27</v>
      </c>
      <c r="Q189" s="4" t="s">
        <v>27</v>
      </c>
      <c r="R189" s="4" t="s">
        <v>28</v>
      </c>
      <c r="S189" s="4" t="s">
        <v>27</v>
      </c>
      <c r="T189" s="4" t="s">
        <v>27</v>
      </c>
      <c r="U189" s="4" t="s">
        <v>27</v>
      </c>
      <c r="V189" s="4" t="s">
        <v>27</v>
      </c>
      <c r="W189" s="4" t="s">
        <v>27</v>
      </c>
      <c r="X189" s="4" t="s">
        <v>27</v>
      </c>
      <c r="Y189" s="4" t="s">
        <v>27</v>
      </c>
      <c r="Z189" s="4" t="s">
        <v>27</v>
      </c>
      <c r="AA189" s="4" t="s">
        <v>27</v>
      </c>
    </row>
    <row r="190" spans="1:27" x14ac:dyDescent="0.25">
      <c r="A190" s="2" t="s">
        <v>217</v>
      </c>
      <c r="B190" s="59" t="s">
        <v>439</v>
      </c>
      <c r="C190" s="59" t="s">
        <v>436</v>
      </c>
      <c r="D190" s="2" t="s">
        <v>31</v>
      </c>
      <c r="E190" s="2" t="s">
        <v>31</v>
      </c>
      <c r="F190" s="2" t="s">
        <v>31</v>
      </c>
      <c r="G190" s="2" t="s">
        <v>31</v>
      </c>
      <c r="H190" s="2" t="s">
        <v>28</v>
      </c>
      <c r="I190" s="2" t="s">
        <v>31</v>
      </c>
      <c r="J190" s="2" t="s">
        <v>31</v>
      </c>
      <c r="K190" s="2" t="s">
        <v>28</v>
      </c>
      <c r="L190" s="2" t="s">
        <v>31</v>
      </c>
      <c r="M190" s="2" t="s">
        <v>26</v>
      </c>
      <c r="N190" s="2" t="s">
        <v>28</v>
      </c>
      <c r="O190" s="2" t="s">
        <v>31</v>
      </c>
      <c r="P190" s="2" t="s">
        <v>26</v>
      </c>
      <c r="Q190" s="2" t="s">
        <v>31</v>
      </c>
      <c r="R190" s="2" t="s">
        <v>28</v>
      </c>
      <c r="S190" s="2" t="s">
        <v>26</v>
      </c>
      <c r="T190" s="2" t="s">
        <v>26</v>
      </c>
      <c r="U190" s="2" t="s">
        <v>26</v>
      </c>
      <c r="V190" s="2" t="s">
        <v>26</v>
      </c>
      <c r="W190" s="2" t="s">
        <v>31</v>
      </c>
      <c r="X190" s="2" t="s">
        <v>26</v>
      </c>
      <c r="Y190" s="2" t="s">
        <v>31</v>
      </c>
      <c r="Z190" s="2" t="s">
        <v>26</v>
      </c>
      <c r="AA190" s="2" t="s">
        <v>26</v>
      </c>
    </row>
    <row r="191" spans="1:27" x14ac:dyDescent="0.25">
      <c r="A191" s="4" t="s">
        <v>218</v>
      </c>
      <c r="B191" s="59" t="s">
        <v>621</v>
      </c>
      <c r="C191" s="59" t="s">
        <v>611</v>
      </c>
      <c r="D191" s="4" t="s">
        <v>27</v>
      </c>
      <c r="E191" s="4" t="s">
        <v>27</v>
      </c>
      <c r="F191" s="4" t="s">
        <v>27</v>
      </c>
      <c r="G191" s="4" t="s">
        <v>27</v>
      </c>
      <c r="H191" s="4" t="s">
        <v>27</v>
      </c>
      <c r="I191" s="4" t="s">
        <v>27</v>
      </c>
      <c r="J191" s="4" t="s">
        <v>27</v>
      </c>
      <c r="K191" s="4" t="s">
        <v>28</v>
      </c>
      <c r="L191" s="4" t="s">
        <v>27</v>
      </c>
      <c r="M191" s="4" t="s">
        <v>28</v>
      </c>
      <c r="N191" s="4" t="s">
        <v>27</v>
      </c>
      <c r="O191" s="4" t="s">
        <v>27</v>
      </c>
      <c r="P191" s="4" t="s">
        <v>28</v>
      </c>
      <c r="Q191" s="4" t="s">
        <v>26</v>
      </c>
      <c r="R191" s="4" t="s">
        <v>26</v>
      </c>
      <c r="S191" s="4" t="s">
        <v>27</v>
      </c>
      <c r="T191" s="4" t="s">
        <v>27</v>
      </c>
      <c r="U191" s="4" t="s">
        <v>27</v>
      </c>
      <c r="V191" s="4" t="s">
        <v>27</v>
      </c>
      <c r="W191" s="4" t="s">
        <v>27</v>
      </c>
      <c r="X191" s="4" t="s">
        <v>27</v>
      </c>
      <c r="Y191" s="4" t="s">
        <v>27</v>
      </c>
      <c r="Z191" s="4" t="s">
        <v>27</v>
      </c>
      <c r="AA191" s="4" t="s">
        <v>27</v>
      </c>
    </row>
    <row r="192" spans="1:27" x14ac:dyDescent="0.25">
      <c r="A192" s="4" t="s">
        <v>219</v>
      </c>
      <c r="B192" s="59" t="s">
        <v>591</v>
      </c>
      <c r="C192" s="59" t="s">
        <v>572</v>
      </c>
      <c r="D192" s="4" t="s">
        <v>27</v>
      </c>
      <c r="E192" s="4" t="s">
        <v>27</v>
      </c>
      <c r="F192" s="4" t="s">
        <v>31</v>
      </c>
      <c r="G192" s="4" t="s">
        <v>28</v>
      </c>
      <c r="H192" s="4" t="s">
        <v>27</v>
      </c>
      <c r="I192" s="4" t="s">
        <v>27</v>
      </c>
      <c r="J192" s="4" t="s">
        <v>27</v>
      </c>
      <c r="K192" s="4" t="s">
        <v>28</v>
      </c>
      <c r="L192" s="4" t="s">
        <v>27</v>
      </c>
      <c r="M192" s="4" t="s">
        <v>26</v>
      </c>
      <c r="N192" s="4" t="s">
        <v>27</v>
      </c>
      <c r="O192" s="4" t="s">
        <v>26</v>
      </c>
      <c r="P192" s="4" t="s">
        <v>26</v>
      </c>
      <c r="Q192" s="4" t="s">
        <v>28</v>
      </c>
      <c r="R192" s="4" t="s">
        <v>26</v>
      </c>
      <c r="S192" s="4" t="s">
        <v>26</v>
      </c>
      <c r="T192" s="4" t="s">
        <v>27</v>
      </c>
      <c r="U192" s="4" t="s">
        <v>26</v>
      </c>
      <c r="V192" s="4" t="s">
        <v>27</v>
      </c>
      <c r="W192" s="4" t="s">
        <v>27</v>
      </c>
      <c r="X192" s="4" t="s">
        <v>27</v>
      </c>
      <c r="Y192" s="4" t="s">
        <v>28</v>
      </c>
      <c r="Z192" s="4" t="s">
        <v>26</v>
      </c>
      <c r="AA192" s="4" t="s">
        <v>28</v>
      </c>
    </row>
    <row r="193" spans="1:27" x14ac:dyDescent="0.25">
      <c r="A193" s="4" t="s">
        <v>220</v>
      </c>
      <c r="B193" s="59" t="s">
        <v>498</v>
      </c>
      <c r="C193" s="59" t="s">
        <v>495</v>
      </c>
      <c r="D193" s="4" t="s">
        <v>26</v>
      </c>
      <c r="E193" s="4" t="s">
        <v>26</v>
      </c>
      <c r="F193" s="4" t="s">
        <v>26</v>
      </c>
      <c r="G193" s="4" t="s">
        <v>26</v>
      </c>
      <c r="H193" s="4" t="s">
        <v>26</v>
      </c>
      <c r="I193" s="4" t="s">
        <v>27</v>
      </c>
      <c r="J193" s="4" t="s">
        <v>26</v>
      </c>
      <c r="K193" s="4" t="s">
        <v>26</v>
      </c>
      <c r="L193" s="4" t="s">
        <v>31</v>
      </c>
      <c r="M193" s="4" t="s">
        <v>26</v>
      </c>
      <c r="N193" s="4" t="s">
        <v>27</v>
      </c>
      <c r="O193" s="4" t="s">
        <v>28</v>
      </c>
      <c r="P193" s="4" t="s">
        <v>26</v>
      </c>
      <c r="Q193" s="4" t="s">
        <v>28</v>
      </c>
      <c r="R193" s="4" t="s">
        <v>26</v>
      </c>
      <c r="S193" s="4" t="s">
        <v>26</v>
      </c>
      <c r="T193" s="4" t="s">
        <v>26</v>
      </c>
      <c r="U193" s="4" t="s">
        <v>26</v>
      </c>
      <c r="V193" s="4" t="s">
        <v>26</v>
      </c>
      <c r="W193" s="4" t="s">
        <v>27</v>
      </c>
      <c r="X193" s="4" t="s">
        <v>26</v>
      </c>
      <c r="Y193" s="4" t="s">
        <v>26</v>
      </c>
      <c r="Z193" s="4" t="s">
        <v>26</v>
      </c>
      <c r="AA193" s="4" t="s">
        <v>26</v>
      </c>
    </row>
    <row r="194" spans="1:27" x14ac:dyDescent="0.25">
      <c r="A194" s="4" t="s">
        <v>221</v>
      </c>
      <c r="B194" s="59" t="s">
        <v>414</v>
      </c>
      <c r="C194" s="59" t="s">
        <v>408</v>
      </c>
      <c r="D194" s="4" t="s">
        <v>31</v>
      </c>
      <c r="E194" s="4" t="s">
        <v>31</v>
      </c>
      <c r="F194" s="4" t="s">
        <v>31</v>
      </c>
      <c r="G194" s="4" t="s">
        <v>27</v>
      </c>
      <c r="H194" s="4" t="s">
        <v>31</v>
      </c>
      <c r="I194" s="4" t="s">
        <v>27</v>
      </c>
      <c r="J194" s="4" t="s">
        <v>31</v>
      </c>
      <c r="K194" s="4" t="s">
        <v>31</v>
      </c>
      <c r="L194" s="4" t="s">
        <v>28</v>
      </c>
      <c r="M194" s="4" t="s">
        <v>26</v>
      </c>
      <c r="N194" s="4" t="s">
        <v>31</v>
      </c>
      <c r="O194" s="4" t="s">
        <v>31</v>
      </c>
      <c r="P194" s="4" t="s">
        <v>31</v>
      </c>
      <c r="Q194" s="4" t="s">
        <v>31</v>
      </c>
      <c r="R194" s="4" t="s">
        <v>31</v>
      </c>
      <c r="S194" s="4" t="s">
        <v>31</v>
      </c>
      <c r="T194" s="4" t="s">
        <v>28</v>
      </c>
      <c r="U194" s="4" t="s">
        <v>31</v>
      </c>
      <c r="V194" s="4" t="s">
        <v>27</v>
      </c>
      <c r="W194" s="4" t="s">
        <v>27</v>
      </c>
      <c r="X194" s="4" t="s">
        <v>31</v>
      </c>
      <c r="Y194" s="4" t="s">
        <v>27</v>
      </c>
      <c r="Z194" s="4" t="s">
        <v>26</v>
      </c>
      <c r="AA194" s="4" t="s">
        <v>27</v>
      </c>
    </row>
    <row r="195" spans="1:27" x14ac:dyDescent="0.25">
      <c r="A195" s="4" t="s">
        <v>222</v>
      </c>
      <c r="B195" s="59" t="s">
        <v>376</v>
      </c>
      <c r="C195" s="59" t="s">
        <v>337</v>
      </c>
      <c r="D195" s="4" t="s">
        <v>27</v>
      </c>
      <c r="E195" s="4" t="s">
        <v>27</v>
      </c>
      <c r="F195" s="4" t="s">
        <v>27</v>
      </c>
      <c r="G195" s="4" t="s">
        <v>27</v>
      </c>
      <c r="H195" s="4" t="s">
        <v>27</v>
      </c>
      <c r="I195" s="4" t="s">
        <v>27</v>
      </c>
      <c r="J195" s="4" t="s">
        <v>27</v>
      </c>
      <c r="K195" s="4" t="s">
        <v>27</v>
      </c>
      <c r="L195" s="4" t="s">
        <v>27</v>
      </c>
      <c r="M195" s="4" t="s">
        <v>27</v>
      </c>
      <c r="N195" s="4" t="s">
        <v>27</v>
      </c>
      <c r="O195" s="4" t="s">
        <v>27</v>
      </c>
      <c r="P195" s="4" t="s">
        <v>27</v>
      </c>
      <c r="Q195" s="4" t="s">
        <v>27</v>
      </c>
      <c r="R195" s="4" t="s">
        <v>27</v>
      </c>
      <c r="S195" s="4" t="s">
        <v>27</v>
      </c>
      <c r="T195" s="4" t="s">
        <v>27</v>
      </c>
      <c r="U195" s="4" t="s">
        <v>27</v>
      </c>
      <c r="V195" s="4" t="s">
        <v>27</v>
      </c>
      <c r="W195" s="4" t="s">
        <v>27</v>
      </c>
      <c r="X195" s="4" t="s">
        <v>27</v>
      </c>
      <c r="Y195" s="4" t="s">
        <v>27</v>
      </c>
      <c r="Z195" s="4" t="s">
        <v>27</v>
      </c>
      <c r="AA195" s="4" t="s">
        <v>27</v>
      </c>
    </row>
    <row r="196" spans="1:27" x14ac:dyDescent="0.25">
      <c r="A196" s="4" t="s">
        <v>223</v>
      </c>
      <c r="B196" s="59" t="s">
        <v>643</v>
      </c>
      <c r="C196" s="59" t="s">
        <v>630</v>
      </c>
      <c r="D196" s="4" t="s">
        <v>27</v>
      </c>
      <c r="E196" s="4" t="s">
        <v>27</v>
      </c>
      <c r="F196" s="4" t="s">
        <v>27</v>
      </c>
      <c r="G196" s="4" t="s">
        <v>27</v>
      </c>
      <c r="H196" s="4" t="s">
        <v>27</v>
      </c>
      <c r="I196" s="4" t="s">
        <v>27</v>
      </c>
      <c r="J196" s="4" t="s">
        <v>27</v>
      </c>
      <c r="K196" s="4" t="s">
        <v>26</v>
      </c>
      <c r="L196" s="4" t="s">
        <v>27</v>
      </c>
      <c r="M196" s="4" t="s">
        <v>26</v>
      </c>
      <c r="N196" s="4" t="s">
        <v>27</v>
      </c>
      <c r="O196" s="4" t="s">
        <v>26</v>
      </c>
      <c r="P196" s="4" t="s">
        <v>26</v>
      </c>
      <c r="Q196" s="4" t="s">
        <v>26</v>
      </c>
      <c r="R196" s="4" t="s">
        <v>26</v>
      </c>
      <c r="S196" s="4" t="s">
        <v>27</v>
      </c>
      <c r="T196" s="4" t="s">
        <v>27</v>
      </c>
      <c r="U196" s="4" t="s">
        <v>27</v>
      </c>
      <c r="V196" s="4" t="s">
        <v>27</v>
      </c>
      <c r="W196" s="4" t="s">
        <v>27</v>
      </c>
      <c r="X196" s="4" t="s">
        <v>27</v>
      </c>
      <c r="Y196" s="4" t="s">
        <v>27</v>
      </c>
      <c r="Z196" s="4" t="s">
        <v>26</v>
      </c>
      <c r="AA196" s="4" t="s">
        <v>26</v>
      </c>
    </row>
    <row r="197" spans="1:27" x14ac:dyDescent="0.25">
      <c r="A197" s="4" t="s">
        <v>224</v>
      </c>
      <c r="B197" s="59" t="s">
        <v>538</v>
      </c>
      <c r="C197" s="59" t="s">
        <v>537</v>
      </c>
      <c r="D197" s="4" t="s">
        <v>31</v>
      </c>
      <c r="E197" s="4" t="s">
        <v>31</v>
      </c>
      <c r="F197" s="4" t="s">
        <v>31</v>
      </c>
      <c r="G197" s="4" t="s">
        <v>31</v>
      </c>
      <c r="H197" s="4" t="s">
        <v>31</v>
      </c>
      <c r="I197" s="4" t="s">
        <v>31</v>
      </c>
      <c r="J197" s="4" t="s">
        <v>31</v>
      </c>
      <c r="K197" s="4" t="s">
        <v>26</v>
      </c>
      <c r="L197" s="4" t="s">
        <v>31</v>
      </c>
      <c r="M197" s="4" t="s">
        <v>26</v>
      </c>
      <c r="N197" s="4" t="s">
        <v>26</v>
      </c>
      <c r="O197" s="4" t="s">
        <v>31</v>
      </c>
      <c r="P197" s="4" t="s">
        <v>26</v>
      </c>
      <c r="Q197" s="4" t="s">
        <v>31</v>
      </c>
      <c r="R197" s="4" t="s">
        <v>26</v>
      </c>
      <c r="S197" s="4" t="s">
        <v>26</v>
      </c>
      <c r="T197" s="4" t="s">
        <v>27</v>
      </c>
      <c r="U197" s="4" t="s">
        <v>31</v>
      </c>
      <c r="V197" s="4" t="s">
        <v>31</v>
      </c>
      <c r="W197" s="4" t="s">
        <v>31</v>
      </c>
      <c r="X197" s="4" t="s">
        <v>31</v>
      </c>
      <c r="Y197" s="4" t="s">
        <v>31</v>
      </c>
      <c r="Z197" s="4" t="s">
        <v>26</v>
      </c>
      <c r="AA197" s="4" t="s">
        <v>28</v>
      </c>
    </row>
    <row r="198" spans="1:27" x14ac:dyDescent="0.25">
      <c r="A198" s="2" t="s">
        <v>225</v>
      </c>
      <c r="B198" s="59" t="s">
        <v>353</v>
      </c>
      <c r="C198" s="59" t="s">
        <v>337</v>
      </c>
      <c r="D198" s="2" t="s">
        <v>28</v>
      </c>
      <c r="E198" s="2" t="s">
        <v>27</v>
      </c>
      <c r="F198" s="2" t="s">
        <v>27</v>
      </c>
      <c r="G198" s="2" t="s">
        <v>27</v>
      </c>
      <c r="H198" s="2" t="s">
        <v>27</v>
      </c>
      <c r="I198" s="2" t="s">
        <v>27</v>
      </c>
      <c r="J198" s="2" t="s">
        <v>28</v>
      </c>
      <c r="K198" s="2" t="s">
        <v>26</v>
      </c>
      <c r="L198" s="2" t="s">
        <v>28</v>
      </c>
      <c r="M198" s="2" t="s">
        <v>26</v>
      </c>
      <c r="N198" s="2" t="s">
        <v>27</v>
      </c>
      <c r="O198" s="2" t="s">
        <v>26</v>
      </c>
      <c r="P198" s="2" t="s">
        <v>26</v>
      </c>
      <c r="Q198" s="2" t="s">
        <v>28</v>
      </c>
      <c r="R198" s="2" t="s">
        <v>26</v>
      </c>
      <c r="S198" s="2" t="s">
        <v>26</v>
      </c>
      <c r="T198" s="2" t="s">
        <v>26</v>
      </c>
      <c r="U198" s="2" t="s">
        <v>26</v>
      </c>
      <c r="V198" s="2" t="s">
        <v>28</v>
      </c>
      <c r="W198" s="2" t="s">
        <v>27</v>
      </c>
      <c r="X198" s="2" t="s">
        <v>26</v>
      </c>
      <c r="Y198" s="2" t="s">
        <v>28</v>
      </c>
      <c r="Z198" s="2" t="s">
        <v>26</v>
      </c>
      <c r="AA198" s="2" t="s">
        <v>26</v>
      </c>
    </row>
    <row r="199" spans="1:27" x14ac:dyDescent="0.25">
      <c r="A199" s="2" t="s">
        <v>226</v>
      </c>
      <c r="B199" s="59" t="s">
        <v>407</v>
      </c>
      <c r="C199" s="59" t="s">
        <v>408</v>
      </c>
      <c r="D199" s="4" t="s">
        <v>26</v>
      </c>
      <c r="E199" s="4" t="s">
        <v>26</v>
      </c>
      <c r="F199" s="4" t="s">
        <v>26</v>
      </c>
      <c r="G199" s="4" t="s">
        <v>26</v>
      </c>
      <c r="H199" s="4" t="s">
        <v>26</v>
      </c>
      <c r="I199" s="4" t="s">
        <v>27</v>
      </c>
      <c r="J199" s="4" t="s">
        <v>26</v>
      </c>
      <c r="K199" s="4" t="s">
        <v>26</v>
      </c>
      <c r="L199" s="4" t="s">
        <v>26</v>
      </c>
      <c r="M199" s="4" t="s">
        <v>26</v>
      </c>
      <c r="N199" s="4" t="s">
        <v>27</v>
      </c>
      <c r="O199" s="4" t="s">
        <v>26</v>
      </c>
      <c r="P199" s="4" t="s">
        <v>26</v>
      </c>
      <c r="Q199" s="4" t="s">
        <v>26</v>
      </c>
      <c r="R199" s="4" t="s">
        <v>26</v>
      </c>
      <c r="S199" s="4" t="s">
        <v>26</v>
      </c>
      <c r="T199" s="4" t="s">
        <v>26</v>
      </c>
      <c r="U199" s="4" t="s">
        <v>26</v>
      </c>
      <c r="V199" s="4" t="s">
        <v>26</v>
      </c>
      <c r="W199" s="4" t="s">
        <v>26</v>
      </c>
      <c r="X199" s="4" t="s">
        <v>26</v>
      </c>
      <c r="Y199" s="4" t="s">
        <v>26</v>
      </c>
      <c r="Z199" s="4" t="s">
        <v>26</v>
      </c>
      <c r="AA199" s="4" t="s">
        <v>26</v>
      </c>
    </row>
    <row r="200" spans="1:27" x14ac:dyDescent="0.25">
      <c r="A200" s="4" t="s">
        <v>227</v>
      </c>
      <c r="B200" s="59" t="s">
        <v>540</v>
      </c>
      <c r="C200" s="59" t="s">
        <v>537</v>
      </c>
      <c r="D200" s="4" t="s">
        <v>26</v>
      </c>
      <c r="E200" s="4" t="s">
        <v>26</v>
      </c>
      <c r="F200" s="4" t="s">
        <v>26</v>
      </c>
      <c r="G200" s="4" t="s">
        <v>26</v>
      </c>
      <c r="H200" s="4" t="s">
        <v>26</v>
      </c>
      <c r="I200" s="4" t="s">
        <v>27</v>
      </c>
      <c r="J200" s="4" t="s">
        <v>26</v>
      </c>
      <c r="K200" s="4" t="s">
        <v>26</v>
      </c>
      <c r="L200" s="4" t="s">
        <v>26</v>
      </c>
      <c r="M200" s="4" t="s">
        <v>26</v>
      </c>
      <c r="N200" s="4" t="s">
        <v>27</v>
      </c>
      <c r="O200" s="4" t="s">
        <v>26</v>
      </c>
      <c r="P200" s="4" t="s">
        <v>26</v>
      </c>
      <c r="Q200" s="4" t="s">
        <v>26</v>
      </c>
      <c r="R200" s="4" t="s">
        <v>26</v>
      </c>
      <c r="S200" s="4" t="s">
        <v>26</v>
      </c>
      <c r="T200" s="4" t="s">
        <v>28</v>
      </c>
      <c r="U200" s="4" t="s">
        <v>26</v>
      </c>
      <c r="V200" s="4" t="s">
        <v>26</v>
      </c>
      <c r="W200" s="4" t="s">
        <v>28</v>
      </c>
      <c r="X200" s="4" t="s">
        <v>26</v>
      </c>
      <c r="Y200" s="4" t="s">
        <v>26</v>
      </c>
      <c r="Z200" s="4" t="s">
        <v>26</v>
      </c>
      <c r="AA200" s="4" t="s">
        <v>27</v>
      </c>
    </row>
    <row r="201" spans="1:27" x14ac:dyDescent="0.25">
      <c r="A201" s="4" t="s">
        <v>228</v>
      </c>
      <c r="B201" s="59" t="s">
        <v>644</v>
      </c>
      <c r="C201" s="59" t="s">
        <v>630</v>
      </c>
      <c r="D201" s="4" t="s">
        <v>31</v>
      </c>
      <c r="E201" s="4" t="s">
        <v>27</v>
      </c>
      <c r="F201" s="4" t="s">
        <v>28</v>
      </c>
      <c r="G201" s="4" t="s">
        <v>27</v>
      </c>
      <c r="H201" s="4" t="s">
        <v>27</v>
      </c>
      <c r="I201" s="4" t="s">
        <v>27</v>
      </c>
      <c r="J201" s="4" t="s">
        <v>31</v>
      </c>
      <c r="K201" s="4" t="s">
        <v>27</v>
      </c>
      <c r="L201" s="4" t="s">
        <v>27</v>
      </c>
      <c r="M201" s="4" t="s">
        <v>28</v>
      </c>
      <c r="N201" s="4" t="s">
        <v>28</v>
      </c>
      <c r="O201" s="4" t="s">
        <v>27</v>
      </c>
      <c r="P201" s="4" t="s">
        <v>27</v>
      </c>
      <c r="Q201" s="4" t="s">
        <v>27</v>
      </c>
      <c r="R201" s="4" t="s">
        <v>27</v>
      </c>
      <c r="S201" s="4" t="s">
        <v>27</v>
      </c>
      <c r="T201" s="4" t="s">
        <v>27</v>
      </c>
      <c r="U201" s="4" t="s">
        <v>27</v>
      </c>
      <c r="V201" s="4" t="s">
        <v>27</v>
      </c>
      <c r="W201" s="4" t="s">
        <v>27</v>
      </c>
      <c r="X201" s="4" t="s">
        <v>27</v>
      </c>
      <c r="Y201" s="4" t="s">
        <v>27</v>
      </c>
      <c r="Z201" s="4" t="s">
        <v>27</v>
      </c>
      <c r="AA201" s="4" t="s">
        <v>27</v>
      </c>
    </row>
    <row r="202" spans="1:27" x14ac:dyDescent="0.25">
      <c r="A202" s="4" t="s">
        <v>229</v>
      </c>
      <c r="B202" s="59" t="s">
        <v>474</v>
      </c>
      <c r="C202" s="59" t="s">
        <v>436</v>
      </c>
      <c r="D202" s="4" t="s">
        <v>27</v>
      </c>
      <c r="E202" s="4" t="s">
        <v>27</v>
      </c>
      <c r="F202" s="4" t="s">
        <v>27</v>
      </c>
      <c r="G202" s="4" t="s">
        <v>27</v>
      </c>
      <c r="H202" s="4" t="s">
        <v>27</v>
      </c>
      <c r="I202" s="4" t="s">
        <v>27</v>
      </c>
      <c r="J202" s="4" t="s">
        <v>27</v>
      </c>
      <c r="K202" s="4" t="s">
        <v>27</v>
      </c>
      <c r="L202" s="4" t="s">
        <v>27</v>
      </c>
      <c r="M202" s="4" t="s">
        <v>28</v>
      </c>
      <c r="N202" s="4" t="s">
        <v>27</v>
      </c>
      <c r="O202" s="4" t="s">
        <v>28</v>
      </c>
      <c r="P202" s="4" t="s">
        <v>28</v>
      </c>
      <c r="Q202" s="4" t="s">
        <v>26</v>
      </c>
      <c r="R202" s="4" t="s">
        <v>27</v>
      </c>
      <c r="S202" s="4" t="s">
        <v>27</v>
      </c>
      <c r="T202" s="4" t="s">
        <v>27</v>
      </c>
      <c r="U202" s="4" t="s">
        <v>27</v>
      </c>
      <c r="V202" s="4" t="s">
        <v>27</v>
      </c>
      <c r="W202" s="4" t="s">
        <v>27</v>
      </c>
      <c r="X202" s="4" t="s">
        <v>27</v>
      </c>
      <c r="Y202" s="4" t="s">
        <v>27</v>
      </c>
      <c r="Z202" s="4" t="s">
        <v>26</v>
      </c>
      <c r="AA202" s="4" t="s">
        <v>27</v>
      </c>
    </row>
    <row r="203" spans="1:27" x14ac:dyDescent="0.25">
      <c r="A203" s="4" t="s">
        <v>230</v>
      </c>
      <c r="B203" s="59" t="s">
        <v>548</v>
      </c>
      <c r="C203" s="59" t="s">
        <v>537</v>
      </c>
      <c r="D203" s="4" t="s">
        <v>31</v>
      </c>
      <c r="E203" s="4" t="s">
        <v>26</v>
      </c>
      <c r="F203" s="4" t="s">
        <v>26</v>
      </c>
      <c r="G203" s="4" t="s">
        <v>26</v>
      </c>
      <c r="H203" s="4" t="s">
        <v>27</v>
      </c>
      <c r="I203" s="4" t="s">
        <v>27</v>
      </c>
      <c r="J203" s="4" t="s">
        <v>27</v>
      </c>
      <c r="K203" s="4" t="s">
        <v>26</v>
      </c>
      <c r="L203" s="4" t="s">
        <v>27</v>
      </c>
      <c r="M203" s="4" t="s">
        <v>26</v>
      </c>
      <c r="N203" s="4" t="s">
        <v>27</v>
      </c>
      <c r="O203" s="4" t="s">
        <v>27</v>
      </c>
      <c r="P203" s="4" t="s">
        <v>26</v>
      </c>
      <c r="Q203" s="4" t="s">
        <v>26</v>
      </c>
      <c r="R203" s="4" t="s">
        <v>26</v>
      </c>
      <c r="S203" s="4" t="s">
        <v>26</v>
      </c>
      <c r="T203" s="4" t="s">
        <v>26</v>
      </c>
      <c r="U203" s="4" t="s">
        <v>26</v>
      </c>
      <c r="V203" s="4" t="s">
        <v>28</v>
      </c>
      <c r="W203" s="4" t="s">
        <v>26</v>
      </c>
      <c r="X203" s="4" t="s">
        <v>26</v>
      </c>
      <c r="Y203" s="4" t="s">
        <v>28</v>
      </c>
      <c r="Z203" s="4" t="s">
        <v>26</v>
      </c>
      <c r="AA203" s="4" t="s">
        <v>26</v>
      </c>
    </row>
    <row r="204" spans="1:27" x14ac:dyDescent="0.25">
      <c r="A204" s="4" t="s">
        <v>231</v>
      </c>
      <c r="B204" s="59" t="s">
        <v>624</v>
      </c>
      <c r="C204" s="59" t="s">
        <v>611</v>
      </c>
      <c r="D204" s="4" t="s">
        <v>27</v>
      </c>
      <c r="E204" s="4" t="s">
        <v>27</v>
      </c>
      <c r="F204" s="4" t="s">
        <v>27</v>
      </c>
      <c r="G204" s="4" t="s">
        <v>27</v>
      </c>
      <c r="H204" s="4" t="s">
        <v>27</v>
      </c>
      <c r="I204" s="4" t="s">
        <v>27</v>
      </c>
      <c r="J204" s="4" t="s">
        <v>27</v>
      </c>
      <c r="K204" s="4" t="s">
        <v>27</v>
      </c>
      <c r="L204" s="4" t="s">
        <v>27</v>
      </c>
      <c r="M204" s="4" t="s">
        <v>28</v>
      </c>
      <c r="N204" s="4" t="s">
        <v>27</v>
      </c>
      <c r="O204" s="4" t="s">
        <v>27</v>
      </c>
      <c r="P204" s="4" t="s">
        <v>27</v>
      </c>
      <c r="Q204" s="4" t="s">
        <v>27</v>
      </c>
      <c r="R204" s="4" t="s">
        <v>27</v>
      </c>
      <c r="S204" s="4" t="s">
        <v>27</v>
      </c>
      <c r="T204" s="4" t="s">
        <v>27</v>
      </c>
      <c r="U204" s="4" t="s">
        <v>27</v>
      </c>
      <c r="V204" s="4" t="s">
        <v>27</v>
      </c>
      <c r="W204" s="4" t="s">
        <v>27</v>
      </c>
      <c r="X204" s="4" t="s">
        <v>27</v>
      </c>
      <c r="Y204" s="4" t="s">
        <v>27</v>
      </c>
      <c r="Z204" s="4" t="s">
        <v>27</v>
      </c>
      <c r="AA204" s="4" t="s">
        <v>27</v>
      </c>
    </row>
    <row r="205" spans="1:27" x14ac:dyDescent="0.25">
      <c r="A205" s="2" t="s">
        <v>232</v>
      </c>
      <c r="B205" s="59" t="s">
        <v>417</v>
      </c>
      <c r="C205" s="59" t="s">
        <v>408</v>
      </c>
      <c r="D205" s="2" t="s">
        <v>26</v>
      </c>
      <c r="E205" s="2" t="s">
        <v>26</v>
      </c>
      <c r="F205" s="2" t="s">
        <v>27</v>
      </c>
      <c r="G205" s="2" t="s">
        <v>28</v>
      </c>
      <c r="H205" s="2" t="s">
        <v>26</v>
      </c>
      <c r="I205" s="2" t="s">
        <v>27</v>
      </c>
      <c r="J205" s="2" t="s">
        <v>26</v>
      </c>
      <c r="K205" s="2" t="s">
        <v>28</v>
      </c>
      <c r="L205" s="2" t="s">
        <v>26</v>
      </c>
      <c r="M205" s="2" t="s">
        <v>26</v>
      </c>
      <c r="N205" s="2" t="s">
        <v>27</v>
      </c>
      <c r="O205" s="2" t="s">
        <v>28</v>
      </c>
      <c r="P205" s="2" t="s">
        <v>26</v>
      </c>
      <c r="Q205" s="2" t="s">
        <v>28</v>
      </c>
      <c r="R205" s="2" t="s">
        <v>26</v>
      </c>
      <c r="S205" s="2" t="s">
        <v>26</v>
      </c>
      <c r="T205" s="2" t="s">
        <v>27</v>
      </c>
      <c r="U205" s="2" t="s">
        <v>27</v>
      </c>
      <c r="V205" s="2" t="s">
        <v>27</v>
      </c>
      <c r="W205" s="2" t="s">
        <v>27</v>
      </c>
      <c r="X205" s="2" t="s">
        <v>27</v>
      </c>
      <c r="Y205" s="2" t="s">
        <v>28</v>
      </c>
      <c r="Z205" s="2" t="s">
        <v>26</v>
      </c>
      <c r="AA205" s="2" t="s">
        <v>27</v>
      </c>
    </row>
    <row r="206" spans="1:27" x14ac:dyDescent="0.25">
      <c r="A206" s="4" t="s">
        <v>233</v>
      </c>
      <c r="B206" s="59" t="s">
        <v>373</v>
      </c>
      <c r="C206" s="59" t="s">
        <v>337</v>
      </c>
      <c r="D206" s="4" t="s">
        <v>27</v>
      </c>
      <c r="E206" s="4" t="s">
        <v>27</v>
      </c>
      <c r="F206" s="4" t="s">
        <v>27</v>
      </c>
      <c r="G206" s="4" t="s">
        <v>27</v>
      </c>
      <c r="H206" s="4" t="s">
        <v>27</v>
      </c>
      <c r="I206" s="4" t="s">
        <v>27</v>
      </c>
      <c r="J206" s="4" t="s">
        <v>27</v>
      </c>
      <c r="K206" s="4" t="s">
        <v>27</v>
      </c>
      <c r="L206" s="4" t="s">
        <v>27</v>
      </c>
      <c r="M206" s="4" t="s">
        <v>28</v>
      </c>
      <c r="N206" s="4" t="s">
        <v>27</v>
      </c>
      <c r="O206" s="4" t="s">
        <v>27</v>
      </c>
      <c r="P206" s="4" t="s">
        <v>27</v>
      </c>
      <c r="Q206" s="4" t="s">
        <v>27</v>
      </c>
      <c r="R206" s="4" t="s">
        <v>27</v>
      </c>
      <c r="S206" s="4" t="s">
        <v>27</v>
      </c>
      <c r="T206" s="4" t="s">
        <v>27</v>
      </c>
      <c r="U206" s="4" t="s">
        <v>27</v>
      </c>
      <c r="V206" s="4" t="s">
        <v>27</v>
      </c>
      <c r="W206" s="4" t="s">
        <v>27</v>
      </c>
      <c r="X206" s="4" t="s">
        <v>27</v>
      </c>
      <c r="Y206" s="4" t="s">
        <v>27</v>
      </c>
      <c r="Z206" s="4" t="s">
        <v>27</v>
      </c>
      <c r="AA206" s="4" t="s">
        <v>27</v>
      </c>
    </row>
    <row r="207" spans="1:27" x14ac:dyDescent="0.25">
      <c r="A207" s="3" t="s">
        <v>234</v>
      </c>
      <c r="B207" s="59" t="s">
        <v>593</v>
      </c>
      <c r="C207" s="59" t="s">
        <v>572</v>
      </c>
      <c r="D207" s="3" t="s">
        <v>28</v>
      </c>
      <c r="E207" s="3" t="s">
        <v>28</v>
      </c>
      <c r="F207" s="3" t="s">
        <v>28</v>
      </c>
      <c r="G207" s="3" t="s">
        <v>27</v>
      </c>
      <c r="H207" s="3" t="s">
        <v>27</v>
      </c>
      <c r="I207" s="3" t="s">
        <v>27</v>
      </c>
      <c r="J207" s="3" t="s">
        <v>28</v>
      </c>
      <c r="K207" s="3" t="s">
        <v>28</v>
      </c>
      <c r="L207" s="3" t="s">
        <v>27</v>
      </c>
      <c r="M207" s="3" t="s">
        <v>28</v>
      </c>
      <c r="N207" s="3" t="s">
        <v>27</v>
      </c>
      <c r="O207" s="3" t="s">
        <v>27</v>
      </c>
      <c r="P207" s="3" t="s">
        <v>28</v>
      </c>
      <c r="Q207" s="3" t="s">
        <v>26</v>
      </c>
      <c r="R207" s="3" t="s">
        <v>28</v>
      </c>
      <c r="S207" s="3" t="s">
        <v>28</v>
      </c>
      <c r="T207" s="3" t="s">
        <v>28</v>
      </c>
      <c r="U207" s="3" t="s">
        <v>26</v>
      </c>
      <c r="V207" s="3" t="s">
        <v>27</v>
      </c>
      <c r="W207" s="3" t="s">
        <v>27</v>
      </c>
      <c r="X207" s="3" t="s">
        <v>26</v>
      </c>
      <c r="Y207" s="3" t="s">
        <v>27</v>
      </c>
      <c r="Z207" s="3" t="s">
        <v>26</v>
      </c>
      <c r="AA207" s="3" t="s">
        <v>26</v>
      </c>
    </row>
    <row r="208" spans="1:27" x14ac:dyDescent="0.25">
      <c r="A208" s="4" t="s">
        <v>235</v>
      </c>
      <c r="B208" s="59" t="s">
        <v>364</v>
      </c>
      <c r="C208" s="59" t="s">
        <v>337</v>
      </c>
      <c r="D208" s="4" t="s">
        <v>27</v>
      </c>
      <c r="E208" s="4" t="s">
        <v>27</v>
      </c>
      <c r="F208" s="4" t="s">
        <v>27</v>
      </c>
      <c r="G208" s="4" t="s">
        <v>27</v>
      </c>
      <c r="H208" s="4" t="s">
        <v>27</v>
      </c>
      <c r="I208" s="4" t="s">
        <v>27</v>
      </c>
      <c r="J208" s="4" t="s">
        <v>27</v>
      </c>
      <c r="K208" s="4" t="s">
        <v>26</v>
      </c>
      <c r="L208" s="4" t="s">
        <v>27</v>
      </c>
      <c r="M208" s="4" t="s">
        <v>28</v>
      </c>
      <c r="N208" s="4" t="s">
        <v>27</v>
      </c>
      <c r="O208" s="4" t="s">
        <v>27</v>
      </c>
      <c r="P208" s="4" t="s">
        <v>27</v>
      </c>
      <c r="Q208" s="4" t="s">
        <v>27</v>
      </c>
      <c r="R208" s="4" t="s">
        <v>26</v>
      </c>
      <c r="S208" s="4" t="s">
        <v>27</v>
      </c>
      <c r="T208" s="4" t="s">
        <v>27</v>
      </c>
      <c r="U208" s="4" t="s">
        <v>27</v>
      </c>
      <c r="V208" s="4" t="s">
        <v>27</v>
      </c>
      <c r="W208" s="4" t="s">
        <v>27</v>
      </c>
      <c r="X208" s="4" t="s">
        <v>27</v>
      </c>
      <c r="Y208" s="4" t="s">
        <v>27</v>
      </c>
      <c r="Z208" s="4" t="s">
        <v>26</v>
      </c>
      <c r="AA208" s="4" t="s">
        <v>27</v>
      </c>
    </row>
    <row r="209" spans="1:27" x14ac:dyDescent="0.25">
      <c r="A209" s="4" t="s">
        <v>236</v>
      </c>
      <c r="B209" s="59" t="s">
        <v>570</v>
      </c>
      <c r="C209" s="59" t="s">
        <v>537</v>
      </c>
      <c r="D209" s="4" t="s">
        <v>27</v>
      </c>
      <c r="E209" s="4" t="s">
        <v>27</v>
      </c>
      <c r="F209" s="4" t="s">
        <v>27</v>
      </c>
      <c r="G209" s="4" t="s">
        <v>27</v>
      </c>
      <c r="H209" s="4" t="s">
        <v>27</v>
      </c>
      <c r="I209" s="4" t="s">
        <v>27</v>
      </c>
      <c r="J209" s="4" t="s">
        <v>27</v>
      </c>
      <c r="K209" s="4" t="s">
        <v>27</v>
      </c>
      <c r="L209" s="4" t="s">
        <v>27</v>
      </c>
      <c r="M209" s="4" t="s">
        <v>27</v>
      </c>
      <c r="N209" s="4" t="s">
        <v>28</v>
      </c>
      <c r="O209" s="4" t="s">
        <v>27</v>
      </c>
      <c r="P209" s="4" t="s">
        <v>27</v>
      </c>
      <c r="Q209" s="4" t="s">
        <v>27</v>
      </c>
      <c r="R209" s="4" t="s">
        <v>27</v>
      </c>
      <c r="S209" s="4" t="s">
        <v>27</v>
      </c>
      <c r="T209" s="4" t="s">
        <v>27</v>
      </c>
      <c r="U209" s="4" t="s">
        <v>27</v>
      </c>
      <c r="V209" s="4" t="s">
        <v>27</v>
      </c>
      <c r="W209" s="4" t="s">
        <v>27</v>
      </c>
      <c r="X209" s="4" t="s">
        <v>27</v>
      </c>
      <c r="Y209" s="4" t="s">
        <v>27</v>
      </c>
      <c r="Z209" s="4" t="s">
        <v>27</v>
      </c>
      <c r="AA209" s="4" t="s">
        <v>27</v>
      </c>
    </row>
    <row r="210" spans="1:27" x14ac:dyDescent="0.25">
      <c r="A210" s="4" t="s">
        <v>237</v>
      </c>
      <c r="B210" s="59" t="s">
        <v>565</v>
      </c>
      <c r="C210" s="59" t="s">
        <v>537</v>
      </c>
      <c r="D210" s="4" t="s">
        <v>28</v>
      </c>
      <c r="E210" s="4" t="s">
        <v>27</v>
      </c>
      <c r="F210" s="4" t="s">
        <v>27</v>
      </c>
      <c r="G210" s="4" t="s">
        <v>27</v>
      </c>
      <c r="H210" s="4" t="s">
        <v>27</v>
      </c>
      <c r="I210" s="4" t="s">
        <v>27</v>
      </c>
      <c r="J210" s="4" t="s">
        <v>27</v>
      </c>
      <c r="K210" s="4" t="s">
        <v>27</v>
      </c>
      <c r="L210" s="4" t="s">
        <v>27</v>
      </c>
      <c r="M210" s="4" t="s">
        <v>28</v>
      </c>
      <c r="N210" s="4" t="s">
        <v>27</v>
      </c>
      <c r="O210" s="4" t="s">
        <v>27</v>
      </c>
      <c r="P210" s="4" t="s">
        <v>28</v>
      </c>
      <c r="Q210" s="4" t="s">
        <v>27</v>
      </c>
      <c r="R210" s="4" t="s">
        <v>27</v>
      </c>
      <c r="S210" s="4" t="s">
        <v>27</v>
      </c>
      <c r="T210" s="4" t="s">
        <v>27</v>
      </c>
      <c r="U210" s="4" t="s">
        <v>27</v>
      </c>
      <c r="V210" s="4" t="s">
        <v>27</v>
      </c>
      <c r="W210" s="4" t="s">
        <v>27</v>
      </c>
      <c r="X210" s="4" t="s">
        <v>27</v>
      </c>
      <c r="Y210" s="4" t="s">
        <v>27</v>
      </c>
      <c r="Z210" s="4" t="s">
        <v>27</v>
      </c>
      <c r="AA210" s="4" t="s">
        <v>27</v>
      </c>
    </row>
    <row r="211" spans="1:27" x14ac:dyDescent="0.25">
      <c r="A211" s="4" t="s">
        <v>238</v>
      </c>
      <c r="B211" s="59" t="s">
        <v>604</v>
      </c>
      <c r="C211" s="59" t="s">
        <v>572</v>
      </c>
      <c r="D211" s="4" t="s">
        <v>27</v>
      </c>
      <c r="E211" s="4" t="s">
        <v>27</v>
      </c>
      <c r="F211" s="4" t="s">
        <v>27</v>
      </c>
      <c r="G211" s="4" t="s">
        <v>27</v>
      </c>
      <c r="H211" s="4" t="s">
        <v>27</v>
      </c>
      <c r="I211" s="4" t="s">
        <v>27</v>
      </c>
      <c r="J211" s="4" t="s">
        <v>27</v>
      </c>
      <c r="K211" s="4" t="s">
        <v>27</v>
      </c>
      <c r="L211" s="4" t="s">
        <v>27</v>
      </c>
      <c r="M211" s="4" t="s">
        <v>28</v>
      </c>
      <c r="N211" s="4" t="s">
        <v>27</v>
      </c>
      <c r="O211" s="4" t="s">
        <v>27</v>
      </c>
      <c r="P211" s="4" t="s">
        <v>27</v>
      </c>
      <c r="Q211" s="4" t="s">
        <v>27</v>
      </c>
      <c r="R211" s="4" t="s">
        <v>27</v>
      </c>
      <c r="S211" s="4" t="s">
        <v>27</v>
      </c>
      <c r="T211" s="4" t="s">
        <v>27</v>
      </c>
      <c r="U211" s="4" t="s">
        <v>27</v>
      </c>
      <c r="V211" s="4" t="s">
        <v>27</v>
      </c>
      <c r="W211" s="4" t="s">
        <v>27</v>
      </c>
      <c r="X211" s="4" t="s">
        <v>27</v>
      </c>
      <c r="Y211" s="4" t="s">
        <v>27</v>
      </c>
      <c r="Z211" s="4" t="s">
        <v>27</v>
      </c>
      <c r="AA211" s="4" t="s">
        <v>27</v>
      </c>
    </row>
    <row r="212" spans="1:27" x14ac:dyDescent="0.25">
      <c r="A212" s="4" t="s">
        <v>239</v>
      </c>
      <c r="B212" s="59" t="s">
        <v>551</v>
      </c>
      <c r="C212" s="59" t="s">
        <v>537</v>
      </c>
      <c r="D212" s="4" t="s">
        <v>26</v>
      </c>
      <c r="E212" s="4" t="s">
        <v>26</v>
      </c>
      <c r="F212" s="4" t="s">
        <v>27</v>
      </c>
      <c r="G212" s="4" t="s">
        <v>28</v>
      </c>
      <c r="H212" s="4" t="s">
        <v>28</v>
      </c>
      <c r="I212" s="4" t="s">
        <v>27</v>
      </c>
      <c r="J212" s="4" t="s">
        <v>26</v>
      </c>
      <c r="K212" s="4" t="s">
        <v>28</v>
      </c>
      <c r="L212" s="4" t="s">
        <v>27</v>
      </c>
      <c r="M212" s="4" t="s">
        <v>26</v>
      </c>
      <c r="N212" s="4" t="s">
        <v>27</v>
      </c>
      <c r="O212" s="4" t="s">
        <v>28</v>
      </c>
      <c r="P212" s="4" t="s">
        <v>26</v>
      </c>
      <c r="Q212" s="4" t="s">
        <v>28</v>
      </c>
      <c r="R212" s="4" t="s">
        <v>26</v>
      </c>
      <c r="S212" s="4" t="s">
        <v>26</v>
      </c>
      <c r="T212" s="4" t="s">
        <v>28</v>
      </c>
      <c r="U212" s="4" t="s">
        <v>26</v>
      </c>
      <c r="V212" s="4" t="s">
        <v>26</v>
      </c>
      <c r="W212" s="4" t="s">
        <v>27</v>
      </c>
      <c r="X212" s="4" t="s">
        <v>26</v>
      </c>
      <c r="Y212" s="4" t="s">
        <v>28</v>
      </c>
      <c r="Z212" s="4" t="s">
        <v>26</v>
      </c>
      <c r="AA212" s="4" t="s">
        <v>27</v>
      </c>
    </row>
    <row r="213" spans="1:27" x14ac:dyDescent="0.25">
      <c r="A213" s="4" t="s">
        <v>240</v>
      </c>
      <c r="B213" s="59" t="s">
        <v>391</v>
      </c>
      <c r="C213" s="59" t="s">
        <v>380</v>
      </c>
      <c r="D213" s="4" t="s">
        <v>26</v>
      </c>
      <c r="E213" s="4" t="s">
        <v>26</v>
      </c>
      <c r="F213" s="4" t="s">
        <v>28</v>
      </c>
      <c r="G213" s="4" t="s">
        <v>28</v>
      </c>
      <c r="H213" s="4" t="s">
        <v>27</v>
      </c>
      <c r="I213" s="4" t="s">
        <v>27</v>
      </c>
      <c r="J213" s="4" t="s">
        <v>27</v>
      </c>
      <c r="K213" s="4" t="s">
        <v>26</v>
      </c>
      <c r="L213" s="4" t="s">
        <v>28</v>
      </c>
      <c r="M213" s="4" t="s">
        <v>26</v>
      </c>
      <c r="N213" s="4" t="s">
        <v>27</v>
      </c>
      <c r="O213" s="4" t="s">
        <v>26</v>
      </c>
      <c r="P213" s="4" t="s">
        <v>26</v>
      </c>
      <c r="Q213" s="4" t="s">
        <v>26</v>
      </c>
      <c r="R213" s="4" t="s">
        <v>26</v>
      </c>
      <c r="S213" s="4" t="s">
        <v>26</v>
      </c>
      <c r="T213" s="4" t="s">
        <v>26</v>
      </c>
      <c r="U213" s="4" t="s">
        <v>26</v>
      </c>
      <c r="V213" s="4" t="s">
        <v>28</v>
      </c>
      <c r="W213" s="4" t="s">
        <v>27</v>
      </c>
      <c r="X213" s="4" t="s">
        <v>26</v>
      </c>
      <c r="Y213" s="4" t="s">
        <v>28</v>
      </c>
      <c r="Z213" s="4" t="s">
        <v>26</v>
      </c>
      <c r="AA213" s="4" t="s">
        <v>27</v>
      </c>
    </row>
    <row r="214" spans="1:27" x14ac:dyDescent="0.25">
      <c r="A214" s="3" t="s">
        <v>241</v>
      </c>
      <c r="B214" s="59" t="s">
        <v>503</v>
      </c>
      <c r="C214" s="59" t="s">
        <v>495</v>
      </c>
      <c r="D214" s="3" t="s">
        <v>26</v>
      </c>
      <c r="E214" s="3" t="s">
        <v>26</v>
      </c>
      <c r="F214" s="3" t="s">
        <v>31</v>
      </c>
      <c r="G214" s="3" t="s">
        <v>28</v>
      </c>
      <c r="H214" s="3" t="s">
        <v>27</v>
      </c>
      <c r="I214" s="3" t="s">
        <v>27</v>
      </c>
      <c r="J214" s="3" t="s">
        <v>26</v>
      </c>
      <c r="K214" s="3" t="s">
        <v>26</v>
      </c>
      <c r="L214" s="3" t="s">
        <v>26</v>
      </c>
      <c r="M214" s="3" t="s">
        <v>26</v>
      </c>
      <c r="N214" s="3" t="s">
        <v>27</v>
      </c>
      <c r="O214" s="3" t="s">
        <v>26</v>
      </c>
      <c r="P214" s="3" t="s">
        <v>26</v>
      </c>
      <c r="Q214" s="3" t="s">
        <v>26</v>
      </c>
      <c r="R214" s="3" t="s">
        <v>26</v>
      </c>
      <c r="S214" s="3" t="s">
        <v>26</v>
      </c>
      <c r="T214" s="3" t="s">
        <v>26</v>
      </c>
      <c r="U214" s="3" t="s">
        <v>26</v>
      </c>
      <c r="V214" s="3" t="s">
        <v>26</v>
      </c>
      <c r="W214" s="3" t="s">
        <v>27</v>
      </c>
      <c r="X214" s="3" t="s">
        <v>26</v>
      </c>
      <c r="Y214" s="3" t="s">
        <v>26</v>
      </c>
      <c r="Z214" s="3" t="s">
        <v>26</v>
      </c>
      <c r="AA214" s="3" t="s">
        <v>26</v>
      </c>
    </row>
    <row r="215" spans="1:27" x14ac:dyDescent="0.25">
      <c r="A215" s="4" t="s">
        <v>242</v>
      </c>
      <c r="B215" s="59" t="s">
        <v>632</v>
      </c>
      <c r="C215" s="59" t="s">
        <v>630</v>
      </c>
      <c r="D215" s="4" t="s">
        <v>26</v>
      </c>
      <c r="E215" s="4" t="s">
        <v>26</v>
      </c>
      <c r="F215" s="4" t="s">
        <v>26</v>
      </c>
      <c r="G215" s="4" t="s">
        <v>26</v>
      </c>
      <c r="H215" s="4" t="s">
        <v>26</v>
      </c>
      <c r="I215" s="4" t="s">
        <v>27</v>
      </c>
      <c r="J215" s="4" t="s">
        <v>26</v>
      </c>
      <c r="K215" s="4" t="s">
        <v>26</v>
      </c>
      <c r="L215" s="4" t="s">
        <v>26</v>
      </c>
      <c r="M215" s="4" t="s">
        <v>26</v>
      </c>
      <c r="N215" s="4" t="s">
        <v>27</v>
      </c>
      <c r="O215" s="4" t="s">
        <v>26</v>
      </c>
      <c r="P215" s="4" t="s">
        <v>26</v>
      </c>
      <c r="Q215" s="4" t="s">
        <v>28</v>
      </c>
      <c r="R215" s="4" t="s">
        <v>26</v>
      </c>
      <c r="S215" s="4" t="s">
        <v>26</v>
      </c>
      <c r="T215" s="4" t="s">
        <v>26</v>
      </c>
      <c r="U215" s="4" t="s">
        <v>26</v>
      </c>
      <c r="V215" s="4" t="s">
        <v>26</v>
      </c>
      <c r="W215" s="4" t="s">
        <v>26</v>
      </c>
      <c r="X215" s="4" t="s">
        <v>26</v>
      </c>
      <c r="Y215" s="4" t="s">
        <v>26</v>
      </c>
      <c r="Z215" s="4" t="s">
        <v>26</v>
      </c>
      <c r="AA215" s="4" t="s">
        <v>27</v>
      </c>
    </row>
    <row r="216" spans="1:27" x14ac:dyDescent="0.25">
      <c r="A216" s="4" t="s">
        <v>243</v>
      </c>
      <c r="B216" s="59" t="s">
        <v>411</v>
      </c>
      <c r="C216" s="59" t="s">
        <v>408</v>
      </c>
      <c r="D216" s="4" t="s">
        <v>26</v>
      </c>
      <c r="E216" s="4" t="s">
        <v>26</v>
      </c>
      <c r="F216" s="4" t="s">
        <v>31</v>
      </c>
      <c r="G216" s="4" t="s">
        <v>28</v>
      </c>
      <c r="H216" s="4" t="s">
        <v>26</v>
      </c>
      <c r="I216" s="4" t="s">
        <v>27</v>
      </c>
      <c r="J216" s="4" t="s">
        <v>26</v>
      </c>
      <c r="K216" s="4" t="s">
        <v>26</v>
      </c>
      <c r="L216" s="4" t="s">
        <v>31</v>
      </c>
      <c r="M216" s="4" t="s">
        <v>26</v>
      </c>
      <c r="N216" s="4" t="s">
        <v>27</v>
      </c>
      <c r="O216" s="4" t="s">
        <v>28</v>
      </c>
      <c r="P216" s="4" t="s">
        <v>26</v>
      </c>
      <c r="Q216" s="4" t="s">
        <v>28</v>
      </c>
      <c r="R216" s="4" t="s">
        <v>26</v>
      </c>
      <c r="S216" s="4" t="s">
        <v>26</v>
      </c>
      <c r="T216" s="4" t="s">
        <v>26</v>
      </c>
      <c r="U216" s="4" t="s">
        <v>26</v>
      </c>
      <c r="V216" s="4" t="s">
        <v>28</v>
      </c>
      <c r="W216" s="4" t="s">
        <v>26</v>
      </c>
      <c r="X216" s="4" t="s">
        <v>26</v>
      </c>
      <c r="Y216" s="4" t="s">
        <v>28</v>
      </c>
      <c r="Z216" s="4" t="s">
        <v>26</v>
      </c>
      <c r="AA216" s="4" t="s">
        <v>26</v>
      </c>
    </row>
    <row r="217" spans="1:27" x14ac:dyDescent="0.25">
      <c r="A217" s="4" t="s">
        <v>244</v>
      </c>
      <c r="B217" s="59" t="s">
        <v>413</v>
      </c>
      <c r="C217" s="59" t="s">
        <v>408</v>
      </c>
      <c r="D217" s="4" t="s">
        <v>26</v>
      </c>
      <c r="E217" s="4" t="s">
        <v>26</v>
      </c>
      <c r="F217" s="4" t="s">
        <v>27</v>
      </c>
      <c r="G217" s="4" t="s">
        <v>26</v>
      </c>
      <c r="H217" s="4" t="s">
        <v>28</v>
      </c>
      <c r="I217" s="4" t="s">
        <v>27</v>
      </c>
      <c r="J217" s="4" t="s">
        <v>26</v>
      </c>
      <c r="K217" s="4" t="s">
        <v>26</v>
      </c>
      <c r="L217" s="4" t="s">
        <v>31</v>
      </c>
      <c r="M217" s="4" t="s">
        <v>26</v>
      </c>
      <c r="N217" s="4" t="s">
        <v>27</v>
      </c>
      <c r="O217" s="4" t="s">
        <v>27</v>
      </c>
      <c r="P217" s="4" t="s">
        <v>26</v>
      </c>
      <c r="Q217" s="4" t="s">
        <v>28</v>
      </c>
      <c r="R217" s="4" t="s">
        <v>26</v>
      </c>
      <c r="S217" s="4" t="s">
        <v>26</v>
      </c>
      <c r="T217" s="4" t="s">
        <v>28</v>
      </c>
      <c r="U217" s="4" t="s">
        <v>26</v>
      </c>
      <c r="V217" s="4" t="s">
        <v>26</v>
      </c>
      <c r="W217" s="4" t="s">
        <v>27</v>
      </c>
      <c r="X217" s="4" t="s">
        <v>26</v>
      </c>
      <c r="Y217" s="4" t="s">
        <v>28</v>
      </c>
      <c r="Z217" s="4" t="s">
        <v>26</v>
      </c>
      <c r="AA217" s="4" t="s">
        <v>27</v>
      </c>
    </row>
    <row r="218" spans="1:27" x14ac:dyDescent="0.25">
      <c r="A218" s="4" t="s">
        <v>245</v>
      </c>
      <c r="B218" s="59" t="s">
        <v>485</v>
      </c>
      <c r="C218" s="59" t="s">
        <v>436</v>
      </c>
      <c r="D218" s="4" t="s">
        <v>27</v>
      </c>
      <c r="E218" s="4" t="s">
        <v>27</v>
      </c>
      <c r="F218" s="4" t="s">
        <v>27</v>
      </c>
      <c r="G218" s="4" t="s">
        <v>27</v>
      </c>
      <c r="H218" s="4" t="s">
        <v>27</v>
      </c>
      <c r="I218" s="4" t="s">
        <v>27</v>
      </c>
      <c r="J218" s="4" t="s">
        <v>27</v>
      </c>
      <c r="K218" s="4" t="s">
        <v>27</v>
      </c>
      <c r="L218" s="4" t="s">
        <v>27</v>
      </c>
      <c r="M218" s="4" t="s">
        <v>28</v>
      </c>
      <c r="N218" s="4" t="s">
        <v>27</v>
      </c>
      <c r="O218" s="4" t="s">
        <v>27</v>
      </c>
      <c r="P218" s="4" t="s">
        <v>27</v>
      </c>
      <c r="Q218" s="4" t="s">
        <v>27</v>
      </c>
      <c r="R218" s="4" t="s">
        <v>27</v>
      </c>
      <c r="S218" s="4" t="s">
        <v>27</v>
      </c>
      <c r="T218" s="4" t="s">
        <v>27</v>
      </c>
      <c r="U218" s="4" t="s">
        <v>27</v>
      </c>
      <c r="V218" s="4" t="s">
        <v>27</v>
      </c>
      <c r="W218" s="4" t="s">
        <v>27</v>
      </c>
      <c r="X218" s="4" t="s">
        <v>27</v>
      </c>
      <c r="Y218" s="4" t="s">
        <v>27</v>
      </c>
      <c r="Z218" s="4" t="s">
        <v>27</v>
      </c>
      <c r="AA218" s="4" t="s">
        <v>27</v>
      </c>
    </row>
    <row r="219" spans="1:27" x14ac:dyDescent="0.25">
      <c r="A219" s="4" t="s">
        <v>246</v>
      </c>
      <c r="B219" s="59" t="s">
        <v>622</v>
      </c>
      <c r="C219" s="59" t="s">
        <v>611</v>
      </c>
      <c r="D219" s="4" t="s">
        <v>27</v>
      </c>
      <c r="E219" s="4" t="s">
        <v>27</v>
      </c>
      <c r="F219" s="4" t="s">
        <v>27</v>
      </c>
      <c r="G219" s="4" t="s">
        <v>27</v>
      </c>
      <c r="H219" s="4" t="s">
        <v>27</v>
      </c>
      <c r="I219" s="4" t="s">
        <v>27</v>
      </c>
      <c r="J219" s="4" t="s">
        <v>27</v>
      </c>
      <c r="K219" s="4" t="s">
        <v>28</v>
      </c>
      <c r="L219" s="4" t="s">
        <v>27</v>
      </c>
      <c r="M219" s="4" t="s">
        <v>28</v>
      </c>
      <c r="N219" s="4" t="s">
        <v>27</v>
      </c>
      <c r="O219" s="4" t="s">
        <v>27</v>
      </c>
      <c r="P219" s="4" t="s">
        <v>28</v>
      </c>
      <c r="Q219" s="4" t="s">
        <v>26</v>
      </c>
      <c r="R219" s="4" t="s">
        <v>28</v>
      </c>
      <c r="S219" s="4" t="s">
        <v>27</v>
      </c>
      <c r="T219" s="4" t="s">
        <v>27</v>
      </c>
      <c r="U219" s="4" t="s">
        <v>27</v>
      </c>
      <c r="V219" s="4" t="s">
        <v>27</v>
      </c>
      <c r="W219" s="4" t="s">
        <v>27</v>
      </c>
      <c r="X219" s="4" t="s">
        <v>27</v>
      </c>
      <c r="Y219" s="4" t="s">
        <v>27</v>
      </c>
      <c r="Z219" s="4" t="s">
        <v>27</v>
      </c>
      <c r="AA219" s="4" t="s">
        <v>27</v>
      </c>
    </row>
    <row r="220" spans="1:27" x14ac:dyDescent="0.25">
      <c r="A220" s="4" t="s">
        <v>247</v>
      </c>
      <c r="B220" s="59" t="s">
        <v>639</v>
      </c>
      <c r="C220" s="59" t="s">
        <v>630</v>
      </c>
      <c r="D220" s="4" t="s">
        <v>31</v>
      </c>
      <c r="E220" s="4" t="s">
        <v>27</v>
      </c>
      <c r="F220" s="4" t="s">
        <v>31</v>
      </c>
      <c r="G220" s="4" t="s">
        <v>28</v>
      </c>
      <c r="H220" s="4" t="s">
        <v>27</v>
      </c>
      <c r="I220" s="4" t="s">
        <v>27</v>
      </c>
      <c r="J220" s="4" t="s">
        <v>27</v>
      </c>
      <c r="K220" s="4" t="s">
        <v>28</v>
      </c>
      <c r="L220" s="4" t="s">
        <v>27</v>
      </c>
      <c r="M220" s="4" t="s">
        <v>26</v>
      </c>
      <c r="N220" s="4" t="s">
        <v>27</v>
      </c>
      <c r="O220" s="4" t="s">
        <v>28</v>
      </c>
      <c r="P220" s="4" t="s">
        <v>26</v>
      </c>
      <c r="Q220" s="4" t="s">
        <v>26</v>
      </c>
      <c r="R220" s="4" t="s">
        <v>28</v>
      </c>
      <c r="S220" s="4" t="s">
        <v>27</v>
      </c>
      <c r="T220" s="4" t="s">
        <v>27</v>
      </c>
      <c r="U220" s="4" t="s">
        <v>27</v>
      </c>
      <c r="V220" s="4" t="s">
        <v>27</v>
      </c>
      <c r="W220" s="4" t="s">
        <v>27</v>
      </c>
      <c r="X220" s="4" t="s">
        <v>27</v>
      </c>
      <c r="Y220" s="4" t="s">
        <v>27</v>
      </c>
      <c r="Z220" s="4" t="s">
        <v>26</v>
      </c>
      <c r="AA220" s="4" t="s">
        <v>27</v>
      </c>
    </row>
    <row r="221" spans="1:27" x14ac:dyDescent="0.25">
      <c r="A221" s="4" t="s">
        <v>248</v>
      </c>
      <c r="B221" s="59" t="s">
        <v>610</v>
      </c>
      <c r="C221" s="59" t="s">
        <v>611</v>
      </c>
      <c r="D221" s="4" t="s">
        <v>31</v>
      </c>
      <c r="E221" s="4" t="s">
        <v>31</v>
      </c>
      <c r="F221" s="4" t="s">
        <v>31</v>
      </c>
      <c r="G221" s="4" t="s">
        <v>31</v>
      </c>
      <c r="H221" s="4" t="s">
        <v>28</v>
      </c>
      <c r="I221" s="4" t="s">
        <v>31</v>
      </c>
      <c r="J221" s="4" t="s">
        <v>31</v>
      </c>
      <c r="K221" s="4" t="s">
        <v>31</v>
      </c>
      <c r="L221" s="4" t="s">
        <v>31</v>
      </c>
      <c r="M221" s="4" t="s">
        <v>26</v>
      </c>
      <c r="N221" s="4" t="s">
        <v>26</v>
      </c>
      <c r="O221" s="4" t="s">
        <v>31</v>
      </c>
      <c r="P221" s="4" t="s">
        <v>31</v>
      </c>
      <c r="Q221" s="4" t="s">
        <v>31</v>
      </c>
      <c r="R221" s="4" t="s">
        <v>31</v>
      </c>
      <c r="S221" s="4" t="s">
        <v>31</v>
      </c>
      <c r="T221" s="4" t="s">
        <v>26</v>
      </c>
      <c r="U221" s="4" t="s">
        <v>31</v>
      </c>
      <c r="V221" s="4" t="s">
        <v>26</v>
      </c>
      <c r="W221" s="4" t="s">
        <v>31</v>
      </c>
      <c r="X221" s="4" t="s">
        <v>26</v>
      </c>
      <c r="Y221" s="4" t="s">
        <v>31</v>
      </c>
      <c r="Z221" s="4" t="s">
        <v>26</v>
      </c>
      <c r="AA221" s="4" t="s">
        <v>31</v>
      </c>
    </row>
    <row r="222" spans="1:27" x14ac:dyDescent="0.25">
      <c r="A222" s="4" t="s">
        <v>249</v>
      </c>
      <c r="B222" s="59" t="s">
        <v>564</v>
      </c>
      <c r="C222" s="59" t="s">
        <v>537</v>
      </c>
      <c r="D222" s="4" t="s">
        <v>27</v>
      </c>
      <c r="E222" s="4" t="s">
        <v>27</v>
      </c>
      <c r="F222" s="4" t="s">
        <v>27</v>
      </c>
      <c r="G222" s="4" t="s">
        <v>27</v>
      </c>
      <c r="H222" s="4" t="s">
        <v>27</v>
      </c>
      <c r="I222" s="4" t="s">
        <v>27</v>
      </c>
      <c r="J222" s="4" t="s">
        <v>27</v>
      </c>
      <c r="K222" s="4" t="s">
        <v>26</v>
      </c>
      <c r="L222" s="4" t="s">
        <v>27</v>
      </c>
      <c r="M222" s="4" t="s">
        <v>28</v>
      </c>
      <c r="N222" s="4" t="s">
        <v>27</v>
      </c>
      <c r="O222" s="4" t="s">
        <v>27</v>
      </c>
      <c r="P222" s="4" t="s">
        <v>27</v>
      </c>
      <c r="Q222" s="4" t="s">
        <v>27</v>
      </c>
      <c r="R222" s="4" t="s">
        <v>26</v>
      </c>
      <c r="S222" s="4" t="s">
        <v>27</v>
      </c>
      <c r="T222" s="4" t="s">
        <v>27</v>
      </c>
      <c r="U222" s="4" t="s">
        <v>27</v>
      </c>
      <c r="V222" s="4" t="s">
        <v>27</v>
      </c>
      <c r="W222" s="4" t="s">
        <v>27</v>
      </c>
      <c r="X222" s="4" t="s">
        <v>27</v>
      </c>
      <c r="Y222" s="4" t="s">
        <v>27</v>
      </c>
      <c r="Z222" s="4" t="s">
        <v>27</v>
      </c>
      <c r="AA222" s="4" t="s">
        <v>27</v>
      </c>
    </row>
    <row r="223" spans="1:27" x14ac:dyDescent="0.25">
      <c r="A223" s="2" t="s">
        <v>250</v>
      </c>
      <c r="B223" s="59" t="s">
        <v>369</v>
      </c>
      <c r="C223" s="59" t="s">
        <v>337</v>
      </c>
      <c r="D223" s="2" t="s">
        <v>27</v>
      </c>
      <c r="E223" s="2" t="s">
        <v>27</v>
      </c>
      <c r="F223" s="2" t="s">
        <v>27</v>
      </c>
      <c r="G223" s="2" t="s">
        <v>27</v>
      </c>
      <c r="H223" s="2" t="s">
        <v>27</v>
      </c>
      <c r="I223" s="2" t="s">
        <v>27</v>
      </c>
      <c r="J223" s="2" t="s">
        <v>27</v>
      </c>
      <c r="K223" s="2" t="s">
        <v>28</v>
      </c>
      <c r="L223" s="2" t="s">
        <v>27</v>
      </c>
      <c r="M223" s="2" t="s">
        <v>28</v>
      </c>
      <c r="N223" s="2" t="s">
        <v>27</v>
      </c>
      <c r="O223" s="2" t="s">
        <v>28</v>
      </c>
      <c r="P223" s="2" t="s">
        <v>27</v>
      </c>
      <c r="Q223" s="2" t="s">
        <v>27</v>
      </c>
      <c r="R223" s="2" t="s">
        <v>28</v>
      </c>
      <c r="S223" s="2" t="s">
        <v>27</v>
      </c>
      <c r="T223" s="2" t="s">
        <v>27</v>
      </c>
      <c r="U223" s="2" t="s">
        <v>27</v>
      </c>
      <c r="V223" s="2" t="s">
        <v>27</v>
      </c>
      <c r="W223" s="2" t="s">
        <v>27</v>
      </c>
      <c r="X223" s="2" t="s">
        <v>27</v>
      </c>
      <c r="Y223" s="2" t="s">
        <v>27</v>
      </c>
      <c r="Z223" s="2" t="s">
        <v>27</v>
      </c>
      <c r="AA223" s="2" t="s">
        <v>27</v>
      </c>
    </row>
    <row r="224" spans="1:27" x14ac:dyDescent="0.25">
      <c r="A224" s="3" t="s">
        <v>251</v>
      </c>
      <c r="B224" s="59" t="s">
        <v>388</v>
      </c>
      <c r="C224" s="59" t="s">
        <v>380</v>
      </c>
      <c r="D224" s="3" t="s">
        <v>31</v>
      </c>
      <c r="E224" s="3" t="s">
        <v>31</v>
      </c>
      <c r="F224" s="3" t="s">
        <v>31</v>
      </c>
      <c r="G224" s="3" t="s">
        <v>26</v>
      </c>
      <c r="H224" s="3" t="s">
        <v>27</v>
      </c>
      <c r="I224" s="3" t="s">
        <v>28</v>
      </c>
      <c r="J224" s="3" t="s">
        <v>26</v>
      </c>
      <c r="K224" s="3" t="s">
        <v>26</v>
      </c>
      <c r="L224" s="3" t="s">
        <v>28</v>
      </c>
      <c r="M224" s="3" t="s">
        <v>26</v>
      </c>
      <c r="N224" s="3" t="s">
        <v>28</v>
      </c>
      <c r="O224" s="3" t="s">
        <v>28</v>
      </c>
      <c r="P224" s="3" t="s">
        <v>26</v>
      </c>
      <c r="Q224" s="3" t="s">
        <v>26</v>
      </c>
      <c r="R224" s="3" t="s">
        <v>26</v>
      </c>
      <c r="S224" s="3" t="s">
        <v>26</v>
      </c>
      <c r="T224" s="3" t="s">
        <v>26</v>
      </c>
      <c r="U224" s="3" t="s">
        <v>28</v>
      </c>
      <c r="V224" s="3" t="s">
        <v>28</v>
      </c>
      <c r="W224" s="3" t="s">
        <v>27</v>
      </c>
      <c r="X224" s="3" t="s">
        <v>26</v>
      </c>
      <c r="Y224" s="3" t="s">
        <v>28</v>
      </c>
      <c r="Z224" s="3" t="s">
        <v>26</v>
      </c>
      <c r="AA224" s="3" t="s">
        <v>27</v>
      </c>
    </row>
    <row r="225" spans="1:27" x14ac:dyDescent="0.25">
      <c r="A225" s="4" t="s">
        <v>252</v>
      </c>
      <c r="B225" s="59" t="s">
        <v>465</v>
      </c>
      <c r="C225" s="59" t="s">
        <v>436</v>
      </c>
      <c r="D225" s="4" t="s">
        <v>27</v>
      </c>
      <c r="E225" s="4" t="s">
        <v>27</v>
      </c>
      <c r="F225" s="4" t="s">
        <v>27</v>
      </c>
      <c r="G225" s="4" t="s">
        <v>27</v>
      </c>
      <c r="H225" s="4" t="s">
        <v>27</v>
      </c>
      <c r="I225" s="4" t="s">
        <v>27</v>
      </c>
      <c r="J225" s="4" t="s">
        <v>27</v>
      </c>
      <c r="K225" s="4" t="s">
        <v>28</v>
      </c>
      <c r="L225" s="4" t="s">
        <v>27</v>
      </c>
      <c r="M225" s="4" t="s">
        <v>26</v>
      </c>
      <c r="N225" s="4" t="s">
        <v>27</v>
      </c>
      <c r="O225" s="4" t="s">
        <v>26</v>
      </c>
      <c r="P225" s="4" t="s">
        <v>26</v>
      </c>
      <c r="Q225" s="4" t="s">
        <v>28</v>
      </c>
      <c r="R225" s="4" t="s">
        <v>28</v>
      </c>
      <c r="S225" s="4" t="s">
        <v>26</v>
      </c>
      <c r="T225" s="4" t="s">
        <v>26</v>
      </c>
      <c r="U225" s="4" t="s">
        <v>26</v>
      </c>
      <c r="V225" s="4" t="s">
        <v>26</v>
      </c>
      <c r="W225" s="4" t="s">
        <v>27</v>
      </c>
      <c r="X225" s="4" t="s">
        <v>26</v>
      </c>
      <c r="Y225" s="4" t="s">
        <v>27</v>
      </c>
      <c r="Z225" s="4" t="s">
        <v>26</v>
      </c>
      <c r="AA225" s="4" t="s">
        <v>26</v>
      </c>
    </row>
    <row r="226" spans="1:27" x14ac:dyDescent="0.25">
      <c r="A226" s="4" t="s">
        <v>253</v>
      </c>
      <c r="B226" s="59" t="s">
        <v>469</v>
      </c>
      <c r="C226" s="59" t="s">
        <v>436</v>
      </c>
      <c r="D226" s="4" t="s">
        <v>28</v>
      </c>
      <c r="E226" s="4" t="s">
        <v>27</v>
      </c>
      <c r="F226" s="4" t="s">
        <v>31</v>
      </c>
      <c r="G226" s="4" t="s">
        <v>27</v>
      </c>
      <c r="H226" s="4" t="s">
        <v>27</v>
      </c>
      <c r="I226" s="4" t="s">
        <v>27</v>
      </c>
      <c r="J226" s="4" t="s">
        <v>27</v>
      </c>
      <c r="K226" s="4" t="s">
        <v>26</v>
      </c>
      <c r="L226" s="4" t="s">
        <v>27</v>
      </c>
      <c r="M226" s="4" t="s">
        <v>28</v>
      </c>
      <c r="N226" s="4" t="s">
        <v>27</v>
      </c>
      <c r="O226" s="4" t="s">
        <v>28</v>
      </c>
      <c r="P226" s="4" t="s">
        <v>28</v>
      </c>
      <c r="Q226" s="4" t="s">
        <v>27</v>
      </c>
      <c r="R226" s="4" t="s">
        <v>26</v>
      </c>
      <c r="S226" s="4" t="s">
        <v>27</v>
      </c>
      <c r="T226" s="4" t="s">
        <v>26</v>
      </c>
      <c r="U226" s="4" t="s">
        <v>27</v>
      </c>
      <c r="V226" s="4" t="s">
        <v>27</v>
      </c>
      <c r="W226" s="4" t="s">
        <v>27</v>
      </c>
      <c r="X226" s="4" t="s">
        <v>27</v>
      </c>
      <c r="Y226" s="4" t="s">
        <v>27</v>
      </c>
      <c r="Z226" s="4" t="s">
        <v>27</v>
      </c>
      <c r="AA226" s="4" t="s">
        <v>27</v>
      </c>
    </row>
    <row r="227" spans="1:27" x14ac:dyDescent="0.25">
      <c r="A227" s="4" t="s">
        <v>254</v>
      </c>
      <c r="B227" s="59" t="s">
        <v>441</v>
      </c>
      <c r="C227" s="59" t="s">
        <v>436</v>
      </c>
      <c r="D227" s="4" t="s">
        <v>26</v>
      </c>
      <c r="E227" s="4" t="s">
        <v>28</v>
      </c>
      <c r="F227" s="4" t="s">
        <v>26</v>
      </c>
      <c r="G227" s="4" t="s">
        <v>26</v>
      </c>
      <c r="H227" s="4" t="s">
        <v>26</v>
      </c>
      <c r="I227" s="4" t="s">
        <v>27</v>
      </c>
      <c r="J227" s="4" t="s">
        <v>31</v>
      </c>
      <c r="K227" s="4" t="s">
        <v>26</v>
      </c>
      <c r="L227" s="4" t="s">
        <v>26</v>
      </c>
      <c r="M227" s="4" t="s">
        <v>26</v>
      </c>
      <c r="N227" s="4" t="s">
        <v>27</v>
      </c>
      <c r="O227" s="4" t="s">
        <v>26</v>
      </c>
      <c r="P227" s="4" t="s">
        <v>26</v>
      </c>
      <c r="Q227" s="4" t="s">
        <v>26</v>
      </c>
      <c r="R227" s="4" t="s">
        <v>26</v>
      </c>
      <c r="S227" s="4" t="s">
        <v>26</v>
      </c>
      <c r="T227" s="4" t="s">
        <v>26</v>
      </c>
      <c r="U227" s="4" t="s">
        <v>26</v>
      </c>
      <c r="V227" s="4" t="s">
        <v>28</v>
      </c>
      <c r="W227" s="4" t="s">
        <v>26</v>
      </c>
      <c r="X227" s="4" t="s">
        <v>26</v>
      </c>
      <c r="Y227" s="4" t="s">
        <v>28</v>
      </c>
      <c r="Z227" s="4" t="s">
        <v>26</v>
      </c>
      <c r="AA227" s="4" t="s">
        <v>28</v>
      </c>
    </row>
    <row r="228" spans="1:27" x14ac:dyDescent="0.25">
      <c r="A228" s="4" t="s">
        <v>255</v>
      </c>
      <c r="B228" s="59" t="s">
        <v>641</v>
      </c>
      <c r="C228" s="59" t="s">
        <v>630</v>
      </c>
      <c r="D228" s="4" t="s">
        <v>27</v>
      </c>
      <c r="E228" s="4" t="s">
        <v>27</v>
      </c>
      <c r="F228" s="4" t="s">
        <v>27</v>
      </c>
      <c r="G228" s="4" t="s">
        <v>27</v>
      </c>
      <c r="H228" s="4" t="s">
        <v>27</v>
      </c>
      <c r="I228" s="4" t="s">
        <v>27</v>
      </c>
      <c r="J228" s="4" t="s">
        <v>27</v>
      </c>
      <c r="K228" s="4" t="s">
        <v>26</v>
      </c>
      <c r="L228" s="4" t="s">
        <v>27</v>
      </c>
      <c r="M228" s="4" t="s">
        <v>26</v>
      </c>
      <c r="N228" s="4" t="s">
        <v>27</v>
      </c>
      <c r="O228" s="4" t="s">
        <v>28</v>
      </c>
      <c r="P228" s="4" t="s">
        <v>28</v>
      </c>
      <c r="Q228" s="4" t="s">
        <v>28</v>
      </c>
      <c r="R228" s="4" t="s">
        <v>26</v>
      </c>
      <c r="S228" s="4" t="s">
        <v>26</v>
      </c>
      <c r="T228" s="4" t="s">
        <v>28</v>
      </c>
      <c r="U228" s="4" t="s">
        <v>26</v>
      </c>
      <c r="V228" s="4" t="s">
        <v>28</v>
      </c>
      <c r="W228" s="4" t="s">
        <v>27</v>
      </c>
      <c r="X228" s="4" t="s">
        <v>26</v>
      </c>
      <c r="Y228" s="4" t="s">
        <v>27</v>
      </c>
      <c r="Z228" s="4" t="s">
        <v>26</v>
      </c>
      <c r="AA228" s="4" t="s">
        <v>27</v>
      </c>
    </row>
    <row r="229" spans="1:27" x14ac:dyDescent="0.25">
      <c r="A229" s="4" t="s">
        <v>256</v>
      </c>
      <c r="B229" s="59" t="s">
        <v>480</v>
      </c>
      <c r="C229" s="59" t="s">
        <v>436</v>
      </c>
      <c r="D229" s="4" t="s">
        <v>27</v>
      </c>
      <c r="E229" s="4" t="s">
        <v>27</v>
      </c>
      <c r="F229" s="4" t="s">
        <v>27</v>
      </c>
      <c r="G229" s="4" t="s">
        <v>27</v>
      </c>
      <c r="H229" s="4" t="s">
        <v>27</v>
      </c>
      <c r="I229" s="4" t="s">
        <v>27</v>
      </c>
      <c r="J229" s="4" t="s">
        <v>27</v>
      </c>
      <c r="K229" s="4" t="s">
        <v>28</v>
      </c>
      <c r="L229" s="4" t="s">
        <v>27</v>
      </c>
      <c r="M229" s="4" t="s">
        <v>28</v>
      </c>
      <c r="N229" s="4" t="s">
        <v>27</v>
      </c>
      <c r="O229" s="4" t="s">
        <v>27</v>
      </c>
      <c r="P229" s="4" t="s">
        <v>28</v>
      </c>
      <c r="Q229" s="4" t="s">
        <v>27</v>
      </c>
      <c r="R229" s="4" t="s">
        <v>28</v>
      </c>
      <c r="S229" s="4" t="s">
        <v>27</v>
      </c>
      <c r="T229" s="4" t="s">
        <v>27</v>
      </c>
      <c r="U229" s="4" t="s">
        <v>27</v>
      </c>
      <c r="V229" s="4" t="s">
        <v>27</v>
      </c>
      <c r="W229" s="4" t="s">
        <v>27</v>
      </c>
      <c r="X229" s="4" t="s">
        <v>27</v>
      </c>
      <c r="Y229" s="4" t="s">
        <v>27</v>
      </c>
      <c r="Z229" s="4" t="s">
        <v>27</v>
      </c>
      <c r="AA229" s="4" t="s">
        <v>27</v>
      </c>
    </row>
    <row r="230" spans="1:27" x14ac:dyDescent="0.25">
      <c r="A230" s="4" t="s">
        <v>257</v>
      </c>
      <c r="B230" s="59" t="s">
        <v>574</v>
      </c>
      <c r="C230" s="59" t="s">
        <v>572</v>
      </c>
      <c r="D230" s="4" t="s">
        <v>26</v>
      </c>
      <c r="E230" s="4" t="s">
        <v>26</v>
      </c>
      <c r="F230" s="4" t="s">
        <v>31</v>
      </c>
      <c r="G230" s="4" t="s">
        <v>26</v>
      </c>
      <c r="H230" s="4" t="s">
        <v>26</v>
      </c>
      <c r="I230" s="4" t="s">
        <v>27</v>
      </c>
      <c r="J230" s="4" t="s">
        <v>26</v>
      </c>
      <c r="K230" s="4" t="s">
        <v>26</v>
      </c>
      <c r="L230" s="4" t="s">
        <v>26</v>
      </c>
      <c r="M230" s="4" t="s">
        <v>26</v>
      </c>
      <c r="N230" s="4" t="s">
        <v>27</v>
      </c>
      <c r="O230" s="4" t="s">
        <v>26</v>
      </c>
      <c r="P230" s="4" t="s">
        <v>26</v>
      </c>
      <c r="Q230" s="4" t="s">
        <v>26</v>
      </c>
      <c r="R230" s="4" t="s">
        <v>26</v>
      </c>
      <c r="S230" s="4" t="s">
        <v>26</v>
      </c>
      <c r="T230" s="4" t="s">
        <v>26</v>
      </c>
      <c r="U230" s="4" t="s">
        <v>26</v>
      </c>
      <c r="V230" s="4" t="s">
        <v>26</v>
      </c>
      <c r="W230" s="4" t="s">
        <v>27</v>
      </c>
      <c r="X230" s="4" t="s">
        <v>26</v>
      </c>
      <c r="Y230" s="4" t="s">
        <v>26</v>
      </c>
      <c r="Z230" s="4" t="s">
        <v>26</v>
      </c>
      <c r="AA230" s="4" t="s">
        <v>26</v>
      </c>
    </row>
    <row r="231" spans="1:27" x14ac:dyDescent="0.25">
      <c r="A231" s="4" t="s">
        <v>258</v>
      </c>
      <c r="B231" s="59" t="s">
        <v>377</v>
      </c>
      <c r="C231" s="59" t="s">
        <v>337</v>
      </c>
      <c r="D231" s="4" t="s">
        <v>27</v>
      </c>
      <c r="E231" s="4" t="s">
        <v>27</v>
      </c>
      <c r="F231" s="4" t="s">
        <v>27</v>
      </c>
      <c r="G231" s="4" t="s">
        <v>27</v>
      </c>
      <c r="H231" s="4" t="s">
        <v>27</v>
      </c>
      <c r="I231" s="4" t="s">
        <v>27</v>
      </c>
      <c r="J231" s="4" t="s">
        <v>27</v>
      </c>
      <c r="K231" s="4" t="s">
        <v>27</v>
      </c>
      <c r="L231" s="4" t="s">
        <v>27</v>
      </c>
      <c r="M231" s="4" t="s">
        <v>27</v>
      </c>
      <c r="N231" s="4" t="s">
        <v>27</v>
      </c>
      <c r="O231" s="4" t="s">
        <v>27</v>
      </c>
      <c r="P231" s="4" t="s">
        <v>27</v>
      </c>
      <c r="Q231" s="4" t="s">
        <v>27</v>
      </c>
      <c r="R231" s="4" t="s">
        <v>27</v>
      </c>
      <c r="S231" s="4" t="s">
        <v>27</v>
      </c>
      <c r="T231" s="4" t="s">
        <v>27</v>
      </c>
      <c r="U231" s="4" t="s">
        <v>27</v>
      </c>
      <c r="V231" s="4" t="s">
        <v>27</v>
      </c>
      <c r="W231" s="4" t="s">
        <v>27</v>
      </c>
      <c r="X231" s="4" t="s">
        <v>27</v>
      </c>
      <c r="Y231" s="4" t="s">
        <v>27</v>
      </c>
      <c r="Z231" s="4" t="s">
        <v>27</v>
      </c>
      <c r="AA231" s="4" t="s">
        <v>27</v>
      </c>
    </row>
    <row r="232" spans="1:27" x14ac:dyDescent="0.25">
      <c r="A232" s="4" t="s">
        <v>259</v>
      </c>
      <c r="B232" s="59" t="s">
        <v>432</v>
      </c>
      <c r="C232" s="59" t="s">
        <v>408</v>
      </c>
      <c r="D232" s="4" t="s">
        <v>27</v>
      </c>
      <c r="E232" s="4" t="s">
        <v>27</v>
      </c>
      <c r="F232" s="4" t="s">
        <v>27</v>
      </c>
      <c r="G232" s="4" t="s">
        <v>27</v>
      </c>
      <c r="H232" s="4" t="s">
        <v>27</v>
      </c>
      <c r="I232" s="4" t="s">
        <v>27</v>
      </c>
      <c r="J232" s="4" t="s">
        <v>27</v>
      </c>
      <c r="K232" s="4" t="s">
        <v>26</v>
      </c>
      <c r="L232" s="4" t="s">
        <v>27</v>
      </c>
      <c r="M232" s="4" t="s">
        <v>28</v>
      </c>
      <c r="N232" s="4" t="s">
        <v>27</v>
      </c>
      <c r="O232" s="4" t="s">
        <v>27</v>
      </c>
      <c r="P232" s="4" t="s">
        <v>28</v>
      </c>
      <c r="Q232" s="4" t="s">
        <v>27</v>
      </c>
      <c r="R232" s="4" t="s">
        <v>27</v>
      </c>
      <c r="S232" s="4" t="s">
        <v>27</v>
      </c>
      <c r="T232" s="4" t="s">
        <v>27</v>
      </c>
      <c r="U232" s="4" t="s">
        <v>27</v>
      </c>
      <c r="V232" s="4" t="s">
        <v>27</v>
      </c>
      <c r="W232" s="4" t="s">
        <v>27</v>
      </c>
      <c r="X232" s="4" t="s">
        <v>27</v>
      </c>
      <c r="Y232" s="4" t="s">
        <v>27</v>
      </c>
      <c r="Z232" s="4" t="s">
        <v>26</v>
      </c>
      <c r="AA232" s="4" t="s">
        <v>27</v>
      </c>
    </row>
    <row r="233" spans="1:27" x14ac:dyDescent="0.25">
      <c r="A233" s="4" t="s">
        <v>260</v>
      </c>
      <c r="B233" s="59" t="s">
        <v>558</v>
      </c>
      <c r="C233" s="59" t="s">
        <v>537</v>
      </c>
      <c r="D233" s="4" t="s">
        <v>28</v>
      </c>
      <c r="E233" s="4" t="s">
        <v>26</v>
      </c>
      <c r="F233" s="4" t="s">
        <v>27</v>
      </c>
      <c r="G233" s="4" t="s">
        <v>27</v>
      </c>
      <c r="H233" s="4" t="s">
        <v>27</v>
      </c>
      <c r="I233" s="4" t="s">
        <v>27</v>
      </c>
      <c r="J233" s="4" t="s">
        <v>27</v>
      </c>
      <c r="K233" s="4" t="s">
        <v>28</v>
      </c>
      <c r="L233" s="4" t="s">
        <v>27</v>
      </c>
      <c r="M233" s="4" t="s">
        <v>26</v>
      </c>
      <c r="N233" s="4" t="s">
        <v>27</v>
      </c>
      <c r="O233" s="4" t="s">
        <v>28</v>
      </c>
      <c r="P233" s="4" t="s">
        <v>28</v>
      </c>
      <c r="Q233" s="4" t="s">
        <v>28</v>
      </c>
      <c r="R233" s="4" t="s">
        <v>27</v>
      </c>
      <c r="S233" s="4" t="s">
        <v>26</v>
      </c>
      <c r="T233" s="4" t="s">
        <v>26</v>
      </c>
      <c r="U233" s="4" t="s">
        <v>26</v>
      </c>
      <c r="V233" s="4" t="s">
        <v>27</v>
      </c>
      <c r="W233" s="4" t="s">
        <v>27</v>
      </c>
      <c r="X233" s="4" t="s">
        <v>26</v>
      </c>
      <c r="Y233" s="4" t="s">
        <v>28</v>
      </c>
      <c r="Z233" s="4" t="s">
        <v>26</v>
      </c>
      <c r="AA233" s="4" t="s">
        <v>27</v>
      </c>
    </row>
    <row r="234" spans="1:27" x14ac:dyDescent="0.25">
      <c r="A234" s="4" t="s">
        <v>261</v>
      </c>
      <c r="B234" s="59" t="s">
        <v>533</v>
      </c>
      <c r="C234" s="59" t="s">
        <v>495</v>
      </c>
      <c r="D234" s="4" t="s">
        <v>27</v>
      </c>
      <c r="E234" s="4" t="s">
        <v>27</v>
      </c>
      <c r="F234" s="4" t="s">
        <v>27</v>
      </c>
      <c r="G234" s="4" t="s">
        <v>27</v>
      </c>
      <c r="H234" s="4" t="s">
        <v>27</v>
      </c>
      <c r="I234" s="4" t="s">
        <v>27</v>
      </c>
      <c r="J234" s="4" t="s">
        <v>27</v>
      </c>
      <c r="K234" s="4" t="s">
        <v>27</v>
      </c>
      <c r="L234" s="4" t="s">
        <v>27</v>
      </c>
      <c r="M234" s="4" t="s">
        <v>28</v>
      </c>
      <c r="N234" s="4" t="s">
        <v>27</v>
      </c>
      <c r="O234" s="4" t="s">
        <v>27</v>
      </c>
      <c r="P234" s="4" t="s">
        <v>27</v>
      </c>
      <c r="Q234" s="4" t="s">
        <v>27</v>
      </c>
      <c r="R234" s="4" t="s">
        <v>27</v>
      </c>
      <c r="S234" s="4" t="s">
        <v>27</v>
      </c>
      <c r="T234" s="4" t="s">
        <v>27</v>
      </c>
      <c r="U234" s="4" t="s">
        <v>27</v>
      </c>
      <c r="V234" s="4" t="s">
        <v>27</v>
      </c>
      <c r="W234" s="4" t="s">
        <v>27</v>
      </c>
      <c r="X234" s="4" t="s">
        <v>27</v>
      </c>
      <c r="Y234" s="4" t="s">
        <v>27</v>
      </c>
      <c r="Z234" s="4" t="s">
        <v>27</v>
      </c>
      <c r="AA234" s="4" t="s">
        <v>27</v>
      </c>
    </row>
    <row r="235" spans="1:27" x14ac:dyDescent="0.25">
      <c r="A235" s="4" t="s">
        <v>262</v>
      </c>
      <c r="B235" s="59" t="s">
        <v>471</v>
      </c>
      <c r="C235" s="59" t="s">
        <v>436</v>
      </c>
      <c r="D235" s="4" t="s">
        <v>28</v>
      </c>
      <c r="E235" s="4" t="s">
        <v>27</v>
      </c>
      <c r="F235" s="4" t="s">
        <v>27</v>
      </c>
      <c r="G235" s="4" t="s">
        <v>27</v>
      </c>
      <c r="H235" s="4" t="s">
        <v>27</v>
      </c>
      <c r="I235" s="4" t="s">
        <v>27</v>
      </c>
      <c r="J235" s="4" t="s">
        <v>31</v>
      </c>
      <c r="K235" s="4" t="s">
        <v>27</v>
      </c>
      <c r="L235" s="4" t="s">
        <v>27</v>
      </c>
      <c r="M235" s="4" t="s">
        <v>28</v>
      </c>
      <c r="N235" s="4" t="s">
        <v>27</v>
      </c>
      <c r="O235" s="4" t="s">
        <v>27</v>
      </c>
      <c r="P235" s="4" t="s">
        <v>28</v>
      </c>
      <c r="Q235" s="4" t="s">
        <v>27</v>
      </c>
      <c r="R235" s="4" t="s">
        <v>27</v>
      </c>
      <c r="S235" s="4" t="s">
        <v>27</v>
      </c>
      <c r="T235" s="4" t="s">
        <v>27</v>
      </c>
      <c r="U235" s="4" t="s">
        <v>27</v>
      </c>
      <c r="V235" s="4" t="s">
        <v>27</v>
      </c>
      <c r="W235" s="4" t="s">
        <v>27</v>
      </c>
      <c r="X235" s="4" t="s">
        <v>27</v>
      </c>
      <c r="Y235" s="4" t="s">
        <v>27</v>
      </c>
      <c r="Z235" s="4" t="s">
        <v>26</v>
      </c>
      <c r="AA235" s="4" t="s">
        <v>27</v>
      </c>
    </row>
    <row r="236" spans="1:27" x14ac:dyDescent="0.25">
      <c r="A236" s="4" t="s">
        <v>263</v>
      </c>
      <c r="B236" s="59" t="s">
        <v>386</v>
      </c>
      <c r="C236" s="59" t="s">
        <v>380</v>
      </c>
      <c r="D236" s="4" t="s">
        <v>26</v>
      </c>
      <c r="E236" s="4" t="s">
        <v>26</v>
      </c>
      <c r="F236" s="4" t="s">
        <v>27</v>
      </c>
      <c r="G236" s="4" t="s">
        <v>26</v>
      </c>
      <c r="H236" s="4" t="s">
        <v>28</v>
      </c>
      <c r="I236" s="4" t="s">
        <v>27</v>
      </c>
      <c r="J236" s="4" t="s">
        <v>26</v>
      </c>
      <c r="K236" s="4" t="s">
        <v>26</v>
      </c>
      <c r="L236" s="4" t="s">
        <v>26</v>
      </c>
      <c r="M236" s="4" t="s">
        <v>26</v>
      </c>
      <c r="N236" s="4" t="s">
        <v>27</v>
      </c>
      <c r="O236" s="4" t="s">
        <v>26</v>
      </c>
      <c r="P236" s="4" t="s">
        <v>26</v>
      </c>
      <c r="Q236" s="4" t="s">
        <v>26</v>
      </c>
      <c r="R236" s="4" t="s">
        <v>26</v>
      </c>
      <c r="S236" s="4" t="s">
        <v>26</v>
      </c>
      <c r="T236" s="4" t="s">
        <v>28</v>
      </c>
      <c r="U236" s="4" t="s">
        <v>26</v>
      </c>
      <c r="V236" s="4" t="s">
        <v>26</v>
      </c>
      <c r="W236" s="4" t="s">
        <v>27</v>
      </c>
      <c r="X236" s="4" t="s">
        <v>26</v>
      </c>
      <c r="Y236" s="4" t="s">
        <v>28</v>
      </c>
      <c r="Z236" s="4" t="s">
        <v>26</v>
      </c>
      <c r="AA236" s="4" t="s">
        <v>27</v>
      </c>
    </row>
    <row r="237" spans="1:27" x14ac:dyDescent="0.25">
      <c r="A237" s="4" t="s">
        <v>264</v>
      </c>
      <c r="B237" s="59" t="s">
        <v>566</v>
      </c>
      <c r="C237" s="59" t="s">
        <v>537</v>
      </c>
      <c r="D237" s="4" t="s">
        <v>28</v>
      </c>
      <c r="E237" s="4" t="s">
        <v>27</v>
      </c>
      <c r="F237" s="4" t="s">
        <v>27</v>
      </c>
      <c r="G237" s="4" t="s">
        <v>27</v>
      </c>
      <c r="H237" s="4" t="s">
        <v>27</v>
      </c>
      <c r="I237" s="4" t="s">
        <v>27</v>
      </c>
      <c r="J237" s="4" t="s">
        <v>27</v>
      </c>
      <c r="K237" s="4" t="s">
        <v>27</v>
      </c>
      <c r="L237" s="4" t="s">
        <v>27</v>
      </c>
      <c r="M237" s="4" t="s">
        <v>28</v>
      </c>
      <c r="N237" s="4" t="s">
        <v>27</v>
      </c>
      <c r="O237" s="4" t="s">
        <v>27</v>
      </c>
      <c r="P237" s="4" t="s">
        <v>28</v>
      </c>
      <c r="Q237" s="4" t="s">
        <v>27</v>
      </c>
      <c r="R237" s="4" t="s">
        <v>27</v>
      </c>
      <c r="S237" s="4" t="s">
        <v>27</v>
      </c>
      <c r="T237" s="4" t="s">
        <v>27</v>
      </c>
      <c r="U237" s="4" t="s">
        <v>27</v>
      </c>
      <c r="V237" s="4" t="s">
        <v>27</v>
      </c>
      <c r="W237" s="4" t="s">
        <v>27</v>
      </c>
      <c r="X237" s="4" t="s">
        <v>27</v>
      </c>
      <c r="Y237" s="4" t="s">
        <v>27</v>
      </c>
      <c r="Z237" s="4" t="s">
        <v>27</v>
      </c>
      <c r="AA237" s="4" t="s">
        <v>27</v>
      </c>
    </row>
    <row r="238" spans="1:27" x14ac:dyDescent="0.25">
      <c r="A238" s="4" t="s">
        <v>265</v>
      </c>
      <c r="B238" s="59" t="s">
        <v>378</v>
      </c>
      <c r="C238" s="59" t="s">
        <v>337</v>
      </c>
      <c r="D238" s="4" t="s">
        <v>27</v>
      </c>
      <c r="E238" s="4" t="s">
        <v>27</v>
      </c>
      <c r="F238" s="4" t="s">
        <v>27</v>
      </c>
      <c r="G238" s="4" t="s">
        <v>27</v>
      </c>
      <c r="H238" s="4" t="s">
        <v>27</v>
      </c>
      <c r="I238" s="4" t="s">
        <v>27</v>
      </c>
      <c r="J238" s="4" t="s">
        <v>27</v>
      </c>
      <c r="K238" s="4" t="s">
        <v>27</v>
      </c>
      <c r="L238" s="4" t="s">
        <v>27</v>
      </c>
      <c r="M238" s="4" t="s">
        <v>27</v>
      </c>
      <c r="N238" s="4" t="s">
        <v>27</v>
      </c>
      <c r="O238" s="4" t="s">
        <v>27</v>
      </c>
      <c r="P238" s="4" t="s">
        <v>27</v>
      </c>
      <c r="Q238" s="4" t="s">
        <v>27</v>
      </c>
      <c r="R238" s="4" t="s">
        <v>27</v>
      </c>
      <c r="S238" s="4" t="s">
        <v>27</v>
      </c>
      <c r="T238" s="4" t="s">
        <v>27</v>
      </c>
      <c r="U238" s="4" t="s">
        <v>27</v>
      </c>
      <c r="V238" s="4" t="s">
        <v>27</v>
      </c>
      <c r="W238" s="4" t="s">
        <v>27</v>
      </c>
      <c r="X238" s="4" t="s">
        <v>27</v>
      </c>
      <c r="Y238" s="4" t="s">
        <v>27</v>
      </c>
      <c r="Z238" s="4" t="s">
        <v>27</v>
      </c>
      <c r="AA238" s="4" t="s">
        <v>27</v>
      </c>
    </row>
    <row r="239" spans="1:27" x14ac:dyDescent="0.25">
      <c r="A239" s="4" t="s">
        <v>266</v>
      </c>
      <c r="B239" s="59" t="s">
        <v>609</v>
      </c>
      <c r="C239" s="59" t="s">
        <v>572</v>
      </c>
      <c r="D239" s="4" t="s">
        <v>27</v>
      </c>
      <c r="E239" s="4" t="s">
        <v>27</v>
      </c>
      <c r="F239" s="4" t="s">
        <v>27</v>
      </c>
      <c r="G239" s="4" t="s">
        <v>27</v>
      </c>
      <c r="H239" s="4" t="s">
        <v>27</v>
      </c>
      <c r="I239" s="4" t="s">
        <v>27</v>
      </c>
      <c r="J239" s="4" t="s">
        <v>27</v>
      </c>
      <c r="K239" s="4" t="s">
        <v>27</v>
      </c>
      <c r="L239" s="4" t="s">
        <v>27</v>
      </c>
      <c r="M239" s="4" t="s">
        <v>27</v>
      </c>
      <c r="N239" s="4" t="s">
        <v>27</v>
      </c>
      <c r="O239" s="4" t="s">
        <v>27</v>
      </c>
      <c r="P239" s="4" t="s">
        <v>27</v>
      </c>
      <c r="Q239" s="4" t="s">
        <v>27</v>
      </c>
      <c r="R239" s="4" t="s">
        <v>27</v>
      </c>
      <c r="S239" s="4" t="s">
        <v>27</v>
      </c>
      <c r="T239" s="4" t="s">
        <v>27</v>
      </c>
      <c r="U239" s="4" t="s">
        <v>27</v>
      </c>
      <c r="V239" s="4" t="s">
        <v>27</v>
      </c>
      <c r="W239" s="4" t="s">
        <v>27</v>
      </c>
      <c r="X239" s="4" t="s">
        <v>27</v>
      </c>
      <c r="Y239" s="4" t="s">
        <v>27</v>
      </c>
      <c r="Z239" s="4" t="s">
        <v>27</v>
      </c>
      <c r="AA239" s="4" t="s">
        <v>27</v>
      </c>
    </row>
    <row r="240" spans="1:27" x14ac:dyDescent="0.25">
      <c r="A240" s="4" t="s">
        <v>267</v>
      </c>
      <c r="B240" s="59" t="s">
        <v>598</v>
      </c>
      <c r="C240" s="59" t="s">
        <v>572</v>
      </c>
      <c r="D240" s="4" t="s">
        <v>27</v>
      </c>
      <c r="E240" s="4" t="s">
        <v>27</v>
      </c>
      <c r="F240" s="4" t="s">
        <v>27</v>
      </c>
      <c r="G240" s="4" t="s">
        <v>27</v>
      </c>
      <c r="H240" s="4" t="s">
        <v>27</v>
      </c>
      <c r="I240" s="4" t="s">
        <v>27</v>
      </c>
      <c r="J240" s="4" t="s">
        <v>27</v>
      </c>
      <c r="K240" s="4" t="s">
        <v>26</v>
      </c>
      <c r="L240" s="4" t="s">
        <v>27</v>
      </c>
      <c r="M240" s="4" t="s">
        <v>28</v>
      </c>
      <c r="N240" s="4" t="s">
        <v>27</v>
      </c>
      <c r="O240" s="4" t="s">
        <v>27</v>
      </c>
      <c r="P240" s="4" t="s">
        <v>27</v>
      </c>
      <c r="Q240" s="4" t="s">
        <v>27</v>
      </c>
      <c r="R240" s="4" t="s">
        <v>26</v>
      </c>
      <c r="S240" s="4" t="s">
        <v>27</v>
      </c>
      <c r="T240" s="4" t="s">
        <v>27</v>
      </c>
      <c r="U240" s="4" t="s">
        <v>27</v>
      </c>
      <c r="V240" s="4" t="s">
        <v>27</v>
      </c>
      <c r="W240" s="4" t="s">
        <v>27</v>
      </c>
      <c r="X240" s="4" t="s">
        <v>27</v>
      </c>
      <c r="Y240" s="4" t="s">
        <v>27</v>
      </c>
      <c r="Z240" s="4" t="s">
        <v>27</v>
      </c>
      <c r="AA240" s="4" t="s">
        <v>27</v>
      </c>
    </row>
    <row r="241" spans="1:27" x14ac:dyDescent="0.25">
      <c r="A241" s="4" t="s">
        <v>268</v>
      </c>
      <c r="B241" s="59" t="s">
        <v>409</v>
      </c>
      <c r="C241" s="59" t="s">
        <v>408</v>
      </c>
      <c r="D241" s="4" t="s">
        <v>31</v>
      </c>
      <c r="E241" s="4" t="s">
        <v>31</v>
      </c>
      <c r="F241" s="4" t="s">
        <v>31</v>
      </c>
      <c r="G241" s="4" t="s">
        <v>31</v>
      </c>
      <c r="H241" s="4" t="s">
        <v>31</v>
      </c>
      <c r="I241" s="4" t="s">
        <v>31</v>
      </c>
      <c r="J241" s="4" t="s">
        <v>31</v>
      </c>
      <c r="K241" s="4" t="s">
        <v>31</v>
      </c>
      <c r="L241" s="4" t="s">
        <v>31</v>
      </c>
      <c r="M241" s="4" t="s">
        <v>26</v>
      </c>
      <c r="N241" s="4" t="s">
        <v>31</v>
      </c>
      <c r="O241" s="4" t="s">
        <v>31</v>
      </c>
      <c r="P241" s="4" t="s">
        <v>31</v>
      </c>
      <c r="Q241" s="4" t="s">
        <v>31</v>
      </c>
      <c r="R241" s="4" t="s">
        <v>31</v>
      </c>
      <c r="S241" s="4" t="s">
        <v>31</v>
      </c>
      <c r="T241" s="4" t="s">
        <v>28</v>
      </c>
      <c r="U241" s="4" t="s">
        <v>31</v>
      </c>
      <c r="V241" s="4" t="s">
        <v>31</v>
      </c>
      <c r="W241" s="4" t="s">
        <v>31</v>
      </c>
      <c r="X241" s="4" t="s">
        <v>31</v>
      </c>
      <c r="Y241" s="4" t="s">
        <v>31</v>
      </c>
      <c r="Z241" s="4" t="s">
        <v>26</v>
      </c>
      <c r="AA241" s="4" t="s">
        <v>31</v>
      </c>
    </row>
    <row r="242" spans="1:27" x14ac:dyDescent="0.25">
      <c r="A242" s="4" t="s">
        <v>269</v>
      </c>
      <c r="B242" s="59" t="s">
        <v>490</v>
      </c>
      <c r="C242" s="59" t="s">
        <v>436</v>
      </c>
      <c r="D242" s="4" t="s">
        <v>27</v>
      </c>
      <c r="E242" s="4" t="s">
        <v>27</v>
      </c>
      <c r="F242" s="4" t="s">
        <v>27</v>
      </c>
      <c r="G242" s="4" t="s">
        <v>27</v>
      </c>
      <c r="H242" s="4" t="s">
        <v>27</v>
      </c>
      <c r="I242" s="4" t="s">
        <v>27</v>
      </c>
      <c r="J242" s="4" t="s">
        <v>27</v>
      </c>
      <c r="K242" s="4" t="s">
        <v>27</v>
      </c>
      <c r="L242" s="4" t="s">
        <v>27</v>
      </c>
      <c r="M242" s="4" t="s">
        <v>27</v>
      </c>
      <c r="N242" s="4" t="s">
        <v>27</v>
      </c>
      <c r="O242" s="4" t="s">
        <v>27</v>
      </c>
      <c r="P242" s="4" t="s">
        <v>27</v>
      </c>
      <c r="Q242" s="4" t="s">
        <v>27</v>
      </c>
      <c r="R242" s="4" t="s">
        <v>27</v>
      </c>
      <c r="S242" s="4" t="s">
        <v>27</v>
      </c>
      <c r="T242" s="4" t="s">
        <v>27</v>
      </c>
      <c r="U242" s="4" t="s">
        <v>27</v>
      </c>
      <c r="V242" s="4" t="s">
        <v>27</v>
      </c>
      <c r="W242" s="4" t="s">
        <v>27</v>
      </c>
      <c r="X242" s="4" t="s">
        <v>27</v>
      </c>
      <c r="Y242" s="4" t="s">
        <v>27</v>
      </c>
      <c r="Z242" s="4" t="s">
        <v>27</v>
      </c>
      <c r="AA242" s="4" t="s">
        <v>27</v>
      </c>
    </row>
    <row r="243" spans="1:27" x14ac:dyDescent="0.25">
      <c r="A243" s="4" t="s">
        <v>270</v>
      </c>
      <c r="B243" s="59" t="s">
        <v>599</v>
      </c>
      <c r="C243" s="59" t="s">
        <v>572</v>
      </c>
      <c r="D243" s="4" t="s">
        <v>28</v>
      </c>
      <c r="E243" s="4" t="s">
        <v>27</v>
      </c>
      <c r="F243" s="4" t="s">
        <v>27</v>
      </c>
      <c r="G243" s="4" t="s">
        <v>27</v>
      </c>
      <c r="H243" s="4" t="s">
        <v>27</v>
      </c>
      <c r="I243" s="4" t="s">
        <v>27</v>
      </c>
      <c r="J243" s="4" t="s">
        <v>27</v>
      </c>
      <c r="K243" s="4" t="s">
        <v>27</v>
      </c>
      <c r="L243" s="4" t="s">
        <v>27</v>
      </c>
      <c r="M243" s="4" t="s">
        <v>28</v>
      </c>
      <c r="N243" s="4" t="s">
        <v>27</v>
      </c>
      <c r="O243" s="4" t="s">
        <v>27</v>
      </c>
      <c r="P243" s="4" t="s">
        <v>28</v>
      </c>
      <c r="Q243" s="4" t="s">
        <v>27</v>
      </c>
      <c r="R243" s="4" t="s">
        <v>27</v>
      </c>
      <c r="S243" s="4" t="s">
        <v>28</v>
      </c>
      <c r="T243" s="4" t="s">
        <v>27</v>
      </c>
      <c r="U243" s="4" t="s">
        <v>27</v>
      </c>
      <c r="V243" s="4" t="s">
        <v>27</v>
      </c>
      <c r="W243" s="4" t="s">
        <v>27</v>
      </c>
      <c r="X243" s="4" t="s">
        <v>27</v>
      </c>
      <c r="Y243" s="4" t="s">
        <v>27</v>
      </c>
      <c r="Z243" s="4" t="s">
        <v>27</v>
      </c>
      <c r="AA243" s="4" t="s">
        <v>27</v>
      </c>
    </row>
    <row r="244" spans="1:27" x14ac:dyDescent="0.25">
      <c r="A244" s="4" t="s">
        <v>271</v>
      </c>
      <c r="B244" s="59" t="s">
        <v>633</v>
      </c>
      <c r="C244" s="59" t="s">
        <v>630</v>
      </c>
      <c r="D244" s="4" t="s">
        <v>26</v>
      </c>
      <c r="E244" s="4" t="s">
        <v>26</v>
      </c>
      <c r="F244" s="4" t="s">
        <v>28</v>
      </c>
      <c r="G244" s="4" t="s">
        <v>26</v>
      </c>
      <c r="H244" s="4" t="s">
        <v>28</v>
      </c>
      <c r="I244" s="4" t="s">
        <v>27</v>
      </c>
      <c r="J244" s="4" t="s">
        <v>26</v>
      </c>
      <c r="K244" s="4" t="s">
        <v>26</v>
      </c>
      <c r="L244" s="4" t="s">
        <v>26</v>
      </c>
      <c r="M244" s="4" t="s">
        <v>26</v>
      </c>
      <c r="N244" s="4" t="s">
        <v>27</v>
      </c>
      <c r="O244" s="4" t="s">
        <v>26</v>
      </c>
      <c r="P244" s="4" t="s">
        <v>26</v>
      </c>
      <c r="Q244" s="4" t="s">
        <v>26</v>
      </c>
      <c r="R244" s="4" t="s">
        <v>26</v>
      </c>
      <c r="S244" s="4" t="s">
        <v>26</v>
      </c>
      <c r="T244" s="4" t="s">
        <v>26</v>
      </c>
      <c r="U244" s="4" t="s">
        <v>26</v>
      </c>
      <c r="V244" s="4" t="s">
        <v>26</v>
      </c>
      <c r="W244" s="4" t="s">
        <v>27</v>
      </c>
      <c r="X244" s="4" t="s">
        <v>26</v>
      </c>
      <c r="Y244" s="4" t="s">
        <v>26</v>
      </c>
      <c r="Z244" s="4" t="s">
        <v>26</v>
      </c>
      <c r="AA244" s="4" t="s">
        <v>26</v>
      </c>
    </row>
    <row r="245" spans="1:27" x14ac:dyDescent="0.25">
      <c r="A245" s="4" t="s">
        <v>272</v>
      </c>
      <c r="B245" s="59" t="s">
        <v>618</v>
      </c>
      <c r="C245" s="59" t="s">
        <v>611</v>
      </c>
      <c r="D245" s="4" t="s">
        <v>31</v>
      </c>
      <c r="E245" s="4" t="s">
        <v>31</v>
      </c>
      <c r="F245" s="4" t="s">
        <v>31</v>
      </c>
      <c r="G245" s="4" t="s">
        <v>27</v>
      </c>
      <c r="H245" s="4" t="s">
        <v>31</v>
      </c>
      <c r="I245" s="4" t="s">
        <v>27</v>
      </c>
      <c r="J245" s="4" t="s">
        <v>31</v>
      </c>
      <c r="K245" s="4" t="s">
        <v>31</v>
      </c>
      <c r="L245" s="4" t="s">
        <v>28</v>
      </c>
      <c r="M245" s="4" t="s">
        <v>28</v>
      </c>
      <c r="N245" s="4" t="s">
        <v>26</v>
      </c>
      <c r="O245" s="4" t="s">
        <v>31</v>
      </c>
      <c r="P245" s="4" t="s">
        <v>31</v>
      </c>
      <c r="Q245" s="4" t="s">
        <v>31</v>
      </c>
      <c r="R245" s="4" t="s">
        <v>31</v>
      </c>
      <c r="S245" s="4" t="s">
        <v>31</v>
      </c>
      <c r="T245" s="4" t="s">
        <v>28</v>
      </c>
      <c r="U245" s="4" t="s">
        <v>31</v>
      </c>
      <c r="V245" s="4" t="s">
        <v>27</v>
      </c>
      <c r="W245" s="4" t="s">
        <v>31</v>
      </c>
      <c r="X245" s="4" t="s">
        <v>31</v>
      </c>
      <c r="Y245" s="4" t="s">
        <v>27</v>
      </c>
      <c r="Z245" s="4" t="s">
        <v>31</v>
      </c>
      <c r="AA245" s="4" t="s">
        <v>27</v>
      </c>
    </row>
    <row r="246" spans="1:27" x14ac:dyDescent="0.25">
      <c r="A246" s="4" t="s">
        <v>273</v>
      </c>
      <c r="B246" s="59" t="s">
        <v>491</v>
      </c>
      <c r="C246" s="59" t="s">
        <v>436</v>
      </c>
      <c r="D246" s="4" t="s">
        <v>27</v>
      </c>
      <c r="E246" s="4" t="s">
        <v>27</v>
      </c>
      <c r="F246" s="4" t="s">
        <v>27</v>
      </c>
      <c r="G246" s="4" t="s">
        <v>27</v>
      </c>
      <c r="H246" s="4" t="s">
        <v>27</v>
      </c>
      <c r="I246" s="4" t="s">
        <v>27</v>
      </c>
      <c r="J246" s="4" t="s">
        <v>27</v>
      </c>
      <c r="K246" s="4" t="s">
        <v>27</v>
      </c>
      <c r="L246" s="4" t="s">
        <v>27</v>
      </c>
      <c r="M246" s="4" t="s">
        <v>27</v>
      </c>
      <c r="N246" s="4" t="s">
        <v>27</v>
      </c>
      <c r="O246" s="4" t="s">
        <v>27</v>
      </c>
      <c r="P246" s="4" t="s">
        <v>27</v>
      </c>
      <c r="Q246" s="4" t="s">
        <v>27</v>
      </c>
      <c r="R246" s="4" t="s">
        <v>27</v>
      </c>
      <c r="S246" s="4" t="s">
        <v>27</v>
      </c>
      <c r="T246" s="4" t="s">
        <v>27</v>
      </c>
      <c r="U246" s="4" t="s">
        <v>27</v>
      </c>
      <c r="V246" s="4" t="s">
        <v>27</v>
      </c>
      <c r="W246" s="4" t="s">
        <v>27</v>
      </c>
      <c r="X246" s="4" t="s">
        <v>27</v>
      </c>
      <c r="Y246" s="4" t="s">
        <v>27</v>
      </c>
      <c r="Z246" s="4" t="s">
        <v>27</v>
      </c>
      <c r="AA246" s="4" t="s">
        <v>27</v>
      </c>
    </row>
    <row r="247" spans="1:27" x14ac:dyDescent="0.25">
      <c r="A247" s="4" t="s">
        <v>274</v>
      </c>
      <c r="B247" s="59" t="s">
        <v>635</v>
      </c>
      <c r="C247" s="59" t="s">
        <v>630</v>
      </c>
      <c r="D247" s="4" t="s">
        <v>26</v>
      </c>
      <c r="E247" s="4" t="s">
        <v>26</v>
      </c>
      <c r="F247" s="4" t="s">
        <v>26</v>
      </c>
      <c r="G247" s="4" t="s">
        <v>28</v>
      </c>
      <c r="H247" s="4" t="s">
        <v>28</v>
      </c>
      <c r="I247" s="4" t="s">
        <v>27</v>
      </c>
      <c r="J247" s="4" t="s">
        <v>26</v>
      </c>
      <c r="K247" s="4" t="s">
        <v>26</v>
      </c>
      <c r="L247" s="4" t="s">
        <v>26</v>
      </c>
      <c r="M247" s="4" t="s">
        <v>28</v>
      </c>
      <c r="N247" s="4" t="s">
        <v>27</v>
      </c>
      <c r="O247" s="4" t="s">
        <v>28</v>
      </c>
      <c r="P247" s="4" t="s">
        <v>26</v>
      </c>
      <c r="Q247" s="4" t="s">
        <v>26</v>
      </c>
      <c r="R247" s="4" t="s">
        <v>26</v>
      </c>
      <c r="S247" s="4" t="s">
        <v>26</v>
      </c>
      <c r="T247" s="4" t="s">
        <v>27</v>
      </c>
      <c r="U247" s="4" t="s">
        <v>27</v>
      </c>
      <c r="V247" s="4" t="s">
        <v>27</v>
      </c>
      <c r="W247" s="4" t="s">
        <v>27</v>
      </c>
      <c r="X247" s="4" t="s">
        <v>27</v>
      </c>
      <c r="Y247" s="4" t="s">
        <v>26</v>
      </c>
      <c r="Z247" s="4" t="s">
        <v>26</v>
      </c>
      <c r="AA247" s="4" t="s">
        <v>26</v>
      </c>
    </row>
    <row r="248" spans="1:27" x14ac:dyDescent="0.25">
      <c r="A248" s="4" t="s">
        <v>275</v>
      </c>
      <c r="B248" s="59" t="s">
        <v>562</v>
      </c>
      <c r="C248" s="59" t="s">
        <v>537</v>
      </c>
      <c r="D248" s="4" t="s">
        <v>27</v>
      </c>
      <c r="E248" s="4" t="s">
        <v>28</v>
      </c>
      <c r="F248" s="4" t="s">
        <v>27</v>
      </c>
      <c r="G248" s="4" t="s">
        <v>26</v>
      </c>
      <c r="H248" s="4" t="s">
        <v>27</v>
      </c>
      <c r="I248" s="4" t="s">
        <v>27</v>
      </c>
      <c r="J248" s="4" t="s">
        <v>27</v>
      </c>
      <c r="K248" s="4" t="s">
        <v>27</v>
      </c>
      <c r="L248" s="4" t="s">
        <v>27</v>
      </c>
      <c r="M248" s="4" t="s">
        <v>28</v>
      </c>
      <c r="N248" s="4" t="s">
        <v>27</v>
      </c>
      <c r="O248" s="4" t="s">
        <v>27</v>
      </c>
      <c r="P248" s="4" t="s">
        <v>27</v>
      </c>
      <c r="Q248" s="4" t="s">
        <v>28</v>
      </c>
      <c r="R248" s="4" t="s">
        <v>27</v>
      </c>
      <c r="S248" s="4" t="s">
        <v>27</v>
      </c>
      <c r="T248" s="4" t="s">
        <v>27</v>
      </c>
      <c r="U248" s="4" t="s">
        <v>27</v>
      </c>
      <c r="V248" s="4" t="s">
        <v>27</v>
      </c>
      <c r="W248" s="4" t="s">
        <v>27</v>
      </c>
      <c r="X248" s="4" t="s">
        <v>27</v>
      </c>
      <c r="Y248" s="4" t="s">
        <v>27</v>
      </c>
      <c r="Z248" s="4" t="s">
        <v>26</v>
      </c>
      <c r="AA248" s="4" t="s">
        <v>27</v>
      </c>
    </row>
    <row r="249" spans="1:27" x14ac:dyDescent="0.25">
      <c r="A249" s="4" t="s">
        <v>276</v>
      </c>
      <c r="B249" s="59" t="s">
        <v>418</v>
      </c>
      <c r="C249" s="59" t="s">
        <v>408</v>
      </c>
      <c r="D249" s="4" t="s">
        <v>26</v>
      </c>
      <c r="E249" s="4" t="s">
        <v>28</v>
      </c>
      <c r="F249" s="4" t="s">
        <v>27</v>
      </c>
      <c r="G249" s="4" t="s">
        <v>26</v>
      </c>
      <c r="H249" s="4" t="s">
        <v>27</v>
      </c>
      <c r="I249" s="4" t="s">
        <v>27</v>
      </c>
      <c r="J249" s="4" t="s">
        <v>26</v>
      </c>
      <c r="K249" s="4" t="s">
        <v>26</v>
      </c>
      <c r="L249" s="4" t="s">
        <v>26</v>
      </c>
      <c r="M249" s="4" t="s">
        <v>26</v>
      </c>
      <c r="N249" s="4" t="s">
        <v>27</v>
      </c>
      <c r="O249" s="4" t="s">
        <v>28</v>
      </c>
      <c r="P249" s="4" t="s">
        <v>28</v>
      </c>
      <c r="Q249" s="4" t="s">
        <v>26</v>
      </c>
      <c r="R249" s="4" t="s">
        <v>26</v>
      </c>
      <c r="S249" s="4" t="s">
        <v>26</v>
      </c>
      <c r="T249" s="4" t="s">
        <v>27</v>
      </c>
      <c r="U249" s="4" t="s">
        <v>27</v>
      </c>
      <c r="V249" s="4" t="s">
        <v>27</v>
      </c>
      <c r="W249" s="4" t="s">
        <v>27</v>
      </c>
      <c r="X249" s="4" t="s">
        <v>27</v>
      </c>
      <c r="Y249" s="4" t="s">
        <v>28</v>
      </c>
      <c r="Z249" s="4" t="s">
        <v>26</v>
      </c>
      <c r="AA249" s="4" t="s">
        <v>26</v>
      </c>
    </row>
    <row r="250" spans="1:27" x14ac:dyDescent="0.25">
      <c r="A250" s="4" t="s">
        <v>277</v>
      </c>
      <c r="B250" s="59" t="s">
        <v>428</v>
      </c>
      <c r="C250" s="59" t="s">
        <v>408</v>
      </c>
      <c r="D250" s="4" t="s">
        <v>27</v>
      </c>
      <c r="E250" s="4" t="s">
        <v>27</v>
      </c>
      <c r="F250" s="4" t="s">
        <v>27</v>
      </c>
      <c r="G250" s="4" t="s">
        <v>28</v>
      </c>
      <c r="H250" s="4" t="s">
        <v>27</v>
      </c>
      <c r="I250" s="4" t="s">
        <v>27</v>
      </c>
      <c r="J250" s="4" t="s">
        <v>27</v>
      </c>
      <c r="K250" s="4" t="s">
        <v>26</v>
      </c>
      <c r="L250" s="4" t="s">
        <v>27</v>
      </c>
      <c r="M250" s="4" t="s">
        <v>26</v>
      </c>
      <c r="N250" s="4" t="s">
        <v>27</v>
      </c>
      <c r="O250" s="4" t="s">
        <v>28</v>
      </c>
      <c r="P250" s="4" t="s">
        <v>28</v>
      </c>
      <c r="Q250" s="4" t="s">
        <v>26</v>
      </c>
      <c r="R250" s="4" t="s">
        <v>26</v>
      </c>
      <c r="S250" s="4" t="s">
        <v>26</v>
      </c>
      <c r="T250" s="4" t="s">
        <v>27</v>
      </c>
      <c r="U250" s="4" t="s">
        <v>27</v>
      </c>
      <c r="V250" s="4" t="s">
        <v>27</v>
      </c>
      <c r="W250" s="4" t="s">
        <v>27</v>
      </c>
      <c r="X250" s="4" t="s">
        <v>27</v>
      </c>
      <c r="Y250" s="4" t="s">
        <v>27</v>
      </c>
      <c r="Z250" s="4" t="s">
        <v>26</v>
      </c>
      <c r="AA250" s="4" t="s">
        <v>26</v>
      </c>
    </row>
    <row r="251" spans="1:27" x14ac:dyDescent="0.25">
      <c r="A251" s="4" t="s">
        <v>278</v>
      </c>
      <c r="B251" s="59" t="s">
        <v>518</v>
      </c>
      <c r="C251" s="59" t="s">
        <v>495</v>
      </c>
      <c r="D251" s="4" t="s">
        <v>26</v>
      </c>
      <c r="E251" s="4" t="s">
        <v>26</v>
      </c>
      <c r="F251" s="4" t="s">
        <v>26</v>
      </c>
      <c r="G251" s="4" t="s">
        <v>26</v>
      </c>
      <c r="H251" s="4" t="s">
        <v>27</v>
      </c>
      <c r="I251" s="4" t="s">
        <v>27</v>
      </c>
      <c r="J251" s="4" t="s">
        <v>26</v>
      </c>
      <c r="K251" s="4" t="s">
        <v>26</v>
      </c>
      <c r="L251" s="4" t="s">
        <v>27</v>
      </c>
      <c r="M251" s="4" t="s">
        <v>26</v>
      </c>
      <c r="N251" s="4" t="s">
        <v>27</v>
      </c>
      <c r="O251" s="4" t="s">
        <v>26</v>
      </c>
      <c r="P251" s="4" t="s">
        <v>26</v>
      </c>
      <c r="Q251" s="4" t="s">
        <v>26</v>
      </c>
      <c r="R251" s="4" t="s">
        <v>26</v>
      </c>
      <c r="S251" s="4" t="s">
        <v>27</v>
      </c>
      <c r="T251" s="4" t="s">
        <v>27</v>
      </c>
      <c r="U251" s="4" t="s">
        <v>27</v>
      </c>
      <c r="V251" s="4" t="s">
        <v>27</v>
      </c>
      <c r="W251" s="4" t="s">
        <v>27</v>
      </c>
      <c r="X251" s="4" t="s">
        <v>27</v>
      </c>
      <c r="Y251" s="4" t="s">
        <v>28</v>
      </c>
      <c r="Z251" s="4" t="s">
        <v>26</v>
      </c>
      <c r="AA251" s="4" t="s">
        <v>27</v>
      </c>
    </row>
    <row r="252" spans="1:27" x14ac:dyDescent="0.25">
      <c r="A252" s="2" t="s">
        <v>279</v>
      </c>
      <c r="B252" s="59" t="s">
        <v>341</v>
      </c>
      <c r="C252" s="59" t="s">
        <v>337</v>
      </c>
      <c r="D252" s="2" t="s">
        <v>26</v>
      </c>
      <c r="E252" s="2" t="s">
        <v>26</v>
      </c>
      <c r="F252" s="2" t="s">
        <v>27</v>
      </c>
      <c r="G252" s="2" t="s">
        <v>28</v>
      </c>
      <c r="H252" s="2" t="s">
        <v>26</v>
      </c>
      <c r="I252" s="2" t="s">
        <v>27</v>
      </c>
      <c r="J252" s="2" t="s">
        <v>26</v>
      </c>
      <c r="K252" s="2" t="s">
        <v>26</v>
      </c>
      <c r="L252" s="2" t="s">
        <v>26</v>
      </c>
      <c r="M252" s="2" t="s">
        <v>26</v>
      </c>
      <c r="N252" s="2" t="s">
        <v>27</v>
      </c>
      <c r="O252" s="2" t="s">
        <v>28</v>
      </c>
      <c r="P252" s="2" t="s">
        <v>26</v>
      </c>
      <c r="Q252" s="2" t="s">
        <v>28</v>
      </c>
      <c r="R252" s="2" t="s">
        <v>26</v>
      </c>
      <c r="S252" s="2" t="s">
        <v>26</v>
      </c>
      <c r="T252" s="2" t="s">
        <v>26</v>
      </c>
      <c r="U252" s="2" t="s">
        <v>26</v>
      </c>
      <c r="V252" s="2" t="s">
        <v>28</v>
      </c>
      <c r="W252" s="2" t="s">
        <v>27</v>
      </c>
      <c r="X252" s="2" t="s">
        <v>26</v>
      </c>
      <c r="Y252" s="2" t="s">
        <v>28</v>
      </c>
      <c r="Z252" s="2" t="s">
        <v>28</v>
      </c>
      <c r="AA252" s="2" t="s">
        <v>26</v>
      </c>
    </row>
    <row r="253" spans="1:27" x14ac:dyDescent="0.25">
      <c r="A253" s="4" t="s">
        <v>280</v>
      </c>
      <c r="B253" s="59" t="s">
        <v>368</v>
      </c>
      <c r="C253" s="59" t="s">
        <v>337</v>
      </c>
      <c r="D253" s="4" t="s">
        <v>27</v>
      </c>
      <c r="E253" s="4" t="s">
        <v>27</v>
      </c>
      <c r="F253" s="4" t="s">
        <v>27</v>
      </c>
      <c r="G253" s="4" t="s">
        <v>27</v>
      </c>
      <c r="H253" s="4" t="s">
        <v>27</v>
      </c>
      <c r="I253" s="4" t="s">
        <v>27</v>
      </c>
      <c r="J253" s="4" t="s">
        <v>27</v>
      </c>
      <c r="K253" s="4" t="s">
        <v>26</v>
      </c>
      <c r="L253" s="4" t="s">
        <v>27</v>
      </c>
      <c r="M253" s="4" t="s">
        <v>28</v>
      </c>
      <c r="N253" s="4" t="s">
        <v>27</v>
      </c>
      <c r="O253" s="4" t="s">
        <v>27</v>
      </c>
      <c r="P253" s="4" t="s">
        <v>27</v>
      </c>
      <c r="Q253" s="4" t="s">
        <v>27</v>
      </c>
      <c r="R253" s="4" t="s">
        <v>26</v>
      </c>
      <c r="S253" s="4" t="s">
        <v>27</v>
      </c>
      <c r="T253" s="4" t="s">
        <v>27</v>
      </c>
      <c r="U253" s="4" t="s">
        <v>27</v>
      </c>
      <c r="V253" s="4" t="s">
        <v>27</v>
      </c>
      <c r="W253" s="4" t="s">
        <v>27</v>
      </c>
      <c r="X253" s="4" t="s">
        <v>27</v>
      </c>
      <c r="Y253" s="4" t="s">
        <v>27</v>
      </c>
      <c r="Z253" s="4" t="s">
        <v>27</v>
      </c>
      <c r="AA253" s="4" t="s">
        <v>27</v>
      </c>
    </row>
    <row r="254" spans="1:27" x14ac:dyDescent="0.25">
      <c r="A254" s="4" t="s">
        <v>281</v>
      </c>
      <c r="B254" s="59" t="s">
        <v>444</v>
      </c>
      <c r="C254" s="59" t="s">
        <v>436</v>
      </c>
      <c r="D254" s="4" t="s">
        <v>26</v>
      </c>
      <c r="E254" s="4" t="s">
        <v>26</v>
      </c>
      <c r="F254" s="4" t="s">
        <v>27</v>
      </c>
      <c r="G254" s="4" t="s">
        <v>31</v>
      </c>
      <c r="H254" s="4" t="s">
        <v>26</v>
      </c>
      <c r="I254" s="4" t="s">
        <v>31</v>
      </c>
      <c r="J254" s="4" t="s">
        <v>26</v>
      </c>
      <c r="K254" s="4" t="s">
        <v>26</v>
      </c>
      <c r="L254" s="4" t="s">
        <v>26</v>
      </c>
      <c r="M254" s="4" t="s">
        <v>26</v>
      </c>
      <c r="N254" s="4" t="s">
        <v>27</v>
      </c>
      <c r="O254" s="4" t="s">
        <v>26</v>
      </c>
      <c r="P254" s="4" t="s">
        <v>26</v>
      </c>
      <c r="Q254" s="4" t="s">
        <v>26</v>
      </c>
      <c r="R254" s="4" t="s">
        <v>26</v>
      </c>
      <c r="S254" s="4" t="s">
        <v>26</v>
      </c>
      <c r="T254" s="4" t="s">
        <v>27</v>
      </c>
      <c r="U254" s="4" t="s">
        <v>27</v>
      </c>
      <c r="V254" s="4" t="s">
        <v>31</v>
      </c>
      <c r="W254" s="4" t="s">
        <v>27</v>
      </c>
      <c r="X254" s="4" t="s">
        <v>27</v>
      </c>
      <c r="Y254" s="4" t="s">
        <v>26</v>
      </c>
      <c r="Z254" s="4" t="s">
        <v>26</v>
      </c>
      <c r="AA254" s="4" t="s">
        <v>26</v>
      </c>
    </row>
    <row r="255" spans="1:27" x14ac:dyDescent="0.25">
      <c r="A255" s="4" t="s">
        <v>282</v>
      </c>
      <c r="B255" s="59" t="s">
        <v>525</v>
      </c>
      <c r="C255" s="59" t="s">
        <v>495</v>
      </c>
      <c r="D255" s="4" t="s">
        <v>31</v>
      </c>
      <c r="E255" s="4" t="s">
        <v>28</v>
      </c>
      <c r="F255" s="4" t="s">
        <v>28</v>
      </c>
      <c r="G255" s="4" t="s">
        <v>28</v>
      </c>
      <c r="H255" s="4" t="s">
        <v>27</v>
      </c>
      <c r="I255" s="4" t="s">
        <v>27</v>
      </c>
      <c r="J255" s="4" t="s">
        <v>27</v>
      </c>
      <c r="K255" s="4" t="s">
        <v>28</v>
      </c>
      <c r="L255" s="4" t="s">
        <v>27</v>
      </c>
      <c r="M255" s="4" t="s">
        <v>28</v>
      </c>
      <c r="N255" s="4" t="s">
        <v>28</v>
      </c>
      <c r="O255" s="4" t="s">
        <v>28</v>
      </c>
      <c r="P255" s="4" t="s">
        <v>28</v>
      </c>
      <c r="Q255" s="4" t="s">
        <v>28</v>
      </c>
      <c r="R255" s="4" t="s">
        <v>28</v>
      </c>
      <c r="S255" s="4" t="s">
        <v>28</v>
      </c>
      <c r="T255" s="4" t="s">
        <v>27</v>
      </c>
      <c r="U255" s="4" t="s">
        <v>28</v>
      </c>
      <c r="V255" s="4" t="s">
        <v>27</v>
      </c>
      <c r="W255" s="4" t="s">
        <v>28</v>
      </c>
      <c r="X255" s="4" t="s">
        <v>27</v>
      </c>
      <c r="Y255" s="4" t="s">
        <v>27</v>
      </c>
      <c r="Z255" s="4" t="s">
        <v>28</v>
      </c>
      <c r="AA255" s="4" t="s">
        <v>27</v>
      </c>
    </row>
    <row r="256" spans="1:27" x14ac:dyDescent="0.25">
      <c r="A256" s="4" t="s">
        <v>283</v>
      </c>
      <c r="B256" s="59" t="s">
        <v>467</v>
      </c>
      <c r="C256" s="59" t="s">
        <v>436</v>
      </c>
      <c r="D256" s="4" t="s">
        <v>31</v>
      </c>
      <c r="E256" s="4" t="s">
        <v>31</v>
      </c>
      <c r="F256" s="4" t="s">
        <v>31</v>
      </c>
      <c r="G256" s="4" t="s">
        <v>27</v>
      </c>
      <c r="H256" s="4" t="s">
        <v>28</v>
      </c>
      <c r="I256" s="4" t="s">
        <v>27</v>
      </c>
      <c r="J256" s="4" t="s">
        <v>27</v>
      </c>
      <c r="K256" s="4" t="s">
        <v>27</v>
      </c>
      <c r="L256" s="4" t="s">
        <v>27</v>
      </c>
      <c r="M256" s="4" t="s">
        <v>28</v>
      </c>
      <c r="N256" s="4" t="s">
        <v>28</v>
      </c>
      <c r="O256" s="4" t="s">
        <v>28</v>
      </c>
      <c r="P256" s="4" t="s">
        <v>26</v>
      </c>
      <c r="Q256" s="4" t="s">
        <v>27</v>
      </c>
      <c r="R256" s="4" t="s">
        <v>27</v>
      </c>
      <c r="S256" s="4" t="s">
        <v>27</v>
      </c>
      <c r="T256" s="4" t="s">
        <v>27</v>
      </c>
      <c r="U256" s="4" t="s">
        <v>27</v>
      </c>
      <c r="V256" s="4" t="s">
        <v>27</v>
      </c>
      <c r="W256" s="4" t="s">
        <v>27</v>
      </c>
      <c r="X256" s="4" t="s">
        <v>27</v>
      </c>
      <c r="Y256" s="4" t="s">
        <v>27</v>
      </c>
      <c r="Z256" s="4" t="s">
        <v>26</v>
      </c>
      <c r="AA256" s="4" t="s">
        <v>27</v>
      </c>
    </row>
    <row r="257" spans="1:27" x14ac:dyDescent="0.25">
      <c r="A257" s="4" t="s">
        <v>284</v>
      </c>
      <c r="B257" s="59" t="s">
        <v>399</v>
      </c>
      <c r="C257" s="59" t="s">
        <v>380</v>
      </c>
      <c r="D257" s="4" t="s">
        <v>27</v>
      </c>
      <c r="E257" s="4" t="s">
        <v>27</v>
      </c>
      <c r="F257" s="4" t="s">
        <v>27</v>
      </c>
      <c r="G257" s="4" t="s">
        <v>28</v>
      </c>
      <c r="H257" s="4" t="s">
        <v>27</v>
      </c>
      <c r="I257" s="4" t="s">
        <v>27</v>
      </c>
      <c r="J257" s="4" t="s">
        <v>27</v>
      </c>
      <c r="K257" s="4" t="s">
        <v>26</v>
      </c>
      <c r="L257" s="4" t="s">
        <v>27</v>
      </c>
      <c r="M257" s="4" t="s">
        <v>26</v>
      </c>
      <c r="N257" s="4" t="s">
        <v>27</v>
      </c>
      <c r="O257" s="4" t="s">
        <v>28</v>
      </c>
      <c r="P257" s="4" t="s">
        <v>28</v>
      </c>
      <c r="Q257" s="4" t="s">
        <v>26</v>
      </c>
      <c r="R257" s="4" t="s">
        <v>26</v>
      </c>
      <c r="S257" s="4" t="s">
        <v>27</v>
      </c>
      <c r="T257" s="4" t="s">
        <v>27</v>
      </c>
      <c r="U257" s="4" t="s">
        <v>27</v>
      </c>
      <c r="V257" s="4" t="s">
        <v>27</v>
      </c>
      <c r="W257" s="4" t="s">
        <v>27</v>
      </c>
      <c r="X257" s="4" t="s">
        <v>27</v>
      </c>
      <c r="Y257" s="4" t="s">
        <v>27</v>
      </c>
      <c r="Z257" s="4" t="s">
        <v>26</v>
      </c>
      <c r="AA257" s="4" t="s">
        <v>27</v>
      </c>
    </row>
    <row r="258" spans="1:27" x14ac:dyDescent="0.25">
      <c r="A258" s="4" t="s">
        <v>285</v>
      </c>
      <c r="B258" s="59" t="s">
        <v>492</v>
      </c>
      <c r="C258" s="59" t="s">
        <v>436</v>
      </c>
      <c r="D258" s="4" t="s">
        <v>27</v>
      </c>
      <c r="E258" s="4" t="s">
        <v>27</v>
      </c>
      <c r="F258" s="4" t="s">
        <v>27</v>
      </c>
      <c r="G258" s="4" t="s">
        <v>27</v>
      </c>
      <c r="H258" s="4" t="s">
        <v>27</v>
      </c>
      <c r="I258" s="4" t="s">
        <v>27</v>
      </c>
      <c r="J258" s="4" t="s">
        <v>27</v>
      </c>
      <c r="K258" s="4" t="s">
        <v>27</v>
      </c>
      <c r="L258" s="4" t="s">
        <v>27</v>
      </c>
      <c r="M258" s="4" t="s">
        <v>27</v>
      </c>
      <c r="N258" s="4" t="s">
        <v>27</v>
      </c>
      <c r="O258" s="4" t="s">
        <v>27</v>
      </c>
      <c r="P258" s="4" t="s">
        <v>27</v>
      </c>
      <c r="Q258" s="4" t="s">
        <v>27</v>
      </c>
      <c r="R258" s="4" t="s">
        <v>27</v>
      </c>
      <c r="S258" s="4" t="s">
        <v>27</v>
      </c>
      <c r="T258" s="4" t="s">
        <v>27</v>
      </c>
      <c r="U258" s="4" t="s">
        <v>27</v>
      </c>
      <c r="V258" s="4" t="s">
        <v>27</v>
      </c>
      <c r="W258" s="4" t="s">
        <v>27</v>
      </c>
      <c r="X258" s="4" t="s">
        <v>27</v>
      </c>
      <c r="Y258" s="4" t="s">
        <v>27</v>
      </c>
      <c r="Z258" s="4" t="s">
        <v>27</v>
      </c>
      <c r="AA258" s="4" t="s">
        <v>27</v>
      </c>
    </row>
    <row r="259" spans="1:27" x14ac:dyDescent="0.25">
      <c r="A259" s="4" t="s">
        <v>286</v>
      </c>
      <c r="B259" s="59" t="s">
        <v>339</v>
      </c>
      <c r="C259" s="59" t="s">
        <v>337</v>
      </c>
      <c r="D259" s="4" t="s">
        <v>28</v>
      </c>
      <c r="E259" s="4" t="s">
        <v>28</v>
      </c>
      <c r="F259" s="4" t="s">
        <v>28</v>
      </c>
      <c r="G259" s="4" t="s">
        <v>31</v>
      </c>
      <c r="H259" s="4" t="s">
        <v>26</v>
      </c>
      <c r="I259" s="4" t="s">
        <v>31</v>
      </c>
      <c r="J259" s="4" t="s">
        <v>28</v>
      </c>
      <c r="K259" s="4" t="s">
        <v>28</v>
      </c>
      <c r="L259" s="4" t="s">
        <v>26</v>
      </c>
      <c r="M259" s="4" t="s">
        <v>26</v>
      </c>
      <c r="N259" s="4" t="s">
        <v>27</v>
      </c>
      <c r="O259" s="4" t="s">
        <v>26</v>
      </c>
      <c r="P259" s="4" t="s">
        <v>26</v>
      </c>
      <c r="Q259" s="4" t="s">
        <v>26</v>
      </c>
      <c r="R259" s="4" t="s">
        <v>26</v>
      </c>
      <c r="S259" s="4" t="s">
        <v>26</v>
      </c>
      <c r="T259" s="4" t="s">
        <v>26</v>
      </c>
      <c r="U259" s="4" t="s">
        <v>26</v>
      </c>
      <c r="V259" s="4" t="s">
        <v>31</v>
      </c>
      <c r="W259" s="4" t="s">
        <v>27</v>
      </c>
      <c r="X259" s="4" t="s">
        <v>26</v>
      </c>
      <c r="Y259" s="4" t="s">
        <v>26</v>
      </c>
      <c r="Z259" s="4" t="s">
        <v>26</v>
      </c>
      <c r="AA259" s="4" t="s">
        <v>27</v>
      </c>
    </row>
    <row r="260" spans="1:27" x14ac:dyDescent="0.25">
      <c r="A260" s="4" t="s">
        <v>287</v>
      </c>
      <c r="B260" s="59" t="s">
        <v>594</v>
      </c>
      <c r="C260" s="59" t="s">
        <v>572</v>
      </c>
      <c r="D260" s="4" t="s">
        <v>27</v>
      </c>
      <c r="E260" s="4" t="s">
        <v>27</v>
      </c>
      <c r="F260" s="4" t="s">
        <v>27</v>
      </c>
      <c r="G260" s="4" t="s">
        <v>27</v>
      </c>
      <c r="H260" s="4" t="s">
        <v>27</v>
      </c>
      <c r="I260" s="4" t="s">
        <v>27</v>
      </c>
      <c r="J260" s="4" t="s">
        <v>27</v>
      </c>
      <c r="K260" s="4" t="s">
        <v>28</v>
      </c>
      <c r="L260" s="4" t="s">
        <v>27</v>
      </c>
      <c r="M260" s="4" t="s">
        <v>26</v>
      </c>
      <c r="N260" s="4" t="s">
        <v>27</v>
      </c>
      <c r="O260" s="4" t="s">
        <v>28</v>
      </c>
      <c r="P260" s="4" t="s">
        <v>28</v>
      </c>
      <c r="Q260" s="4" t="s">
        <v>26</v>
      </c>
      <c r="R260" s="4" t="s">
        <v>28</v>
      </c>
      <c r="S260" s="4" t="s">
        <v>27</v>
      </c>
      <c r="T260" s="4" t="s">
        <v>27</v>
      </c>
      <c r="U260" s="4" t="s">
        <v>27</v>
      </c>
      <c r="V260" s="4" t="s">
        <v>27</v>
      </c>
      <c r="W260" s="4" t="s">
        <v>27</v>
      </c>
      <c r="X260" s="4" t="s">
        <v>27</v>
      </c>
      <c r="Y260" s="4" t="s">
        <v>27</v>
      </c>
      <c r="Z260" s="4" t="s">
        <v>26</v>
      </c>
      <c r="AA260" s="4" t="s">
        <v>27</v>
      </c>
    </row>
    <row r="261" spans="1:27" x14ac:dyDescent="0.25">
      <c r="A261" s="4" t="s">
        <v>288</v>
      </c>
      <c r="B261" s="59" t="s">
        <v>577</v>
      </c>
      <c r="C261" s="59" t="s">
        <v>572</v>
      </c>
      <c r="D261" s="4" t="s">
        <v>31</v>
      </c>
      <c r="E261" s="4" t="s">
        <v>31</v>
      </c>
      <c r="F261" s="4" t="s">
        <v>31</v>
      </c>
      <c r="G261" s="4" t="s">
        <v>28</v>
      </c>
      <c r="H261" s="4" t="s">
        <v>28</v>
      </c>
      <c r="I261" s="4" t="s">
        <v>27</v>
      </c>
      <c r="J261" s="4" t="s">
        <v>26</v>
      </c>
      <c r="K261" s="4" t="s">
        <v>26</v>
      </c>
      <c r="L261" s="4" t="s">
        <v>26</v>
      </c>
      <c r="M261" s="4" t="s">
        <v>26</v>
      </c>
      <c r="N261" s="4" t="s">
        <v>28</v>
      </c>
      <c r="O261" s="4" t="s">
        <v>26</v>
      </c>
      <c r="P261" s="4" t="s">
        <v>26</v>
      </c>
      <c r="Q261" s="4" t="s">
        <v>26</v>
      </c>
      <c r="R261" s="4" t="s">
        <v>26</v>
      </c>
      <c r="S261" s="4" t="s">
        <v>26</v>
      </c>
      <c r="T261" s="4" t="s">
        <v>26</v>
      </c>
      <c r="U261" s="4" t="s">
        <v>26</v>
      </c>
      <c r="V261" s="4" t="s">
        <v>26</v>
      </c>
      <c r="W261" s="4" t="s">
        <v>27</v>
      </c>
      <c r="X261" s="4" t="s">
        <v>26</v>
      </c>
      <c r="Y261" s="4" t="s">
        <v>26</v>
      </c>
      <c r="Z261" s="4" t="s">
        <v>26</v>
      </c>
      <c r="AA261" s="4" t="s">
        <v>26</v>
      </c>
    </row>
    <row r="262" spans="1:27" x14ac:dyDescent="0.25">
      <c r="A262" s="4" t="s">
        <v>289</v>
      </c>
      <c r="B262" s="59" t="s">
        <v>348</v>
      </c>
      <c r="C262" s="59" t="s">
        <v>337</v>
      </c>
      <c r="D262" s="4" t="s">
        <v>27</v>
      </c>
      <c r="E262" s="4" t="s">
        <v>31</v>
      </c>
      <c r="F262" s="4" t="s">
        <v>31</v>
      </c>
      <c r="G262" s="4" t="s">
        <v>28</v>
      </c>
      <c r="H262" s="4" t="s">
        <v>27</v>
      </c>
      <c r="I262" s="4" t="s">
        <v>27</v>
      </c>
      <c r="J262" s="4" t="s">
        <v>27</v>
      </c>
      <c r="K262" s="4" t="s">
        <v>26</v>
      </c>
      <c r="L262" s="4" t="s">
        <v>27</v>
      </c>
      <c r="M262" s="4" t="s">
        <v>26</v>
      </c>
      <c r="N262" s="4" t="s">
        <v>28</v>
      </c>
      <c r="O262" s="4" t="s">
        <v>26</v>
      </c>
      <c r="P262" s="4" t="s">
        <v>26</v>
      </c>
      <c r="Q262" s="4" t="s">
        <v>26</v>
      </c>
      <c r="R262" s="4" t="s">
        <v>26</v>
      </c>
      <c r="S262" s="4" t="s">
        <v>26</v>
      </c>
      <c r="T262" s="4" t="s">
        <v>28</v>
      </c>
      <c r="U262" s="4" t="s">
        <v>26</v>
      </c>
      <c r="V262" s="4" t="s">
        <v>26</v>
      </c>
      <c r="W262" s="4" t="s">
        <v>27</v>
      </c>
      <c r="X262" s="4" t="s">
        <v>26</v>
      </c>
      <c r="Y262" s="4" t="s">
        <v>28</v>
      </c>
      <c r="Z262" s="4" t="s">
        <v>26</v>
      </c>
      <c r="AA262" s="4" t="s">
        <v>28</v>
      </c>
    </row>
    <row r="263" spans="1:27" x14ac:dyDescent="0.25">
      <c r="A263" s="4" t="s">
        <v>290</v>
      </c>
      <c r="B263" s="59" t="s">
        <v>531</v>
      </c>
      <c r="C263" s="59" t="s">
        <v>495</v>
      </c>
      <c r="D263" s="4" t="s">
        <v>27</v>
      </c>
      <c r="E263" s="4" t="s">
        <v>27</v>
      </c>
      <c r="F263" s="4" t="s">
        <v>27</v>
      </c>
      <c r="G263" s="4" t="s">
        <v>27</v>
      </c>
      <c r="H263" s="4" t="s">
        <v>27</v>
      </c>
      <c r="I263" s="4" t="s">
        <v>27</v>
      </c>
      <c r="J263" s="4" t="s">
        <v>27</v>
      </c>
      <c r="K263" s="4" t="s">
        <v>28</v>
      </c>
      <c r="L263" s="4" t="s">
        <v>27</v>
      </c>
      <c r="M263" s="4" t="s">
        <v>28</v>
      </c>
      <c r="N263" s="4" t="s">
        <v>27</v>
      </c>
      <c r="O263" s="4" t="s">
        <v>27</v>
      </c>
      <c r="P263" s="4" t="s">
        <v>28</v>
      </c>
      <c r="Q263" s="4" t="s">
        <v>26</v>
      </c>
      <c r="R263" s="4" t="s">
        <v>27</v>
      </c>
      <c r="S263" s="4" t="s">
        <v>27</v>
      </c>
      <c r="T263" s="4" t="s">
        <v>27</v>
      </c>
      <c r="U263" s="4" t="s">
        <v>27</v>
      </c>
      <c r="V263" s="4" t="s">
        <v>27</v>
      </c>
      <c r="W263" s="4" t="s">
        <v>27</v>
      </c>
      <c r="X263" s="4" t="s">
        <v>27</v>
      </c>
      <c r="Y263" s="4" t="s">
        <v>27</v>
      </c>
      <c r="Z263" s="4" t="s">
        <v>27</v>
      </c>
      <c r="AA263" s="4" t="s">
        <v>27</v>
      </c>
    </row>
    <row r="264" spans="1:27" x14ac:dyDescent="0.25">
      <c r="A264" s="4" t="s">
        <v>291</v>
      </c>
      <c r="B264" s="59" t="s">
        <v>354</v>
      </c>
      <c r="C264" s="59" t="s">
        <v>337</v>
      </c>
      <c r="D264" s="4" t="s">
        <v>27</v>
      </c>
      <c r="E264" s="4" t="s">
        <v>28</v>
      </c>
      <c r="F264" s="4" t="s">
        <v>31</v>
      </c>
      <c r="G264" s="4" t="s">
        <v>27</v>
      </c>
      <c r="H264" s="4" t="s">
        <v>27</v>
      </c>
      <c r="I264" s="4" t="s">
        <v>27</v>
      </c>
      <c r="J264" s="4" t="s">
        <v>27</v>
      </c>
      <c r="K264" s="4" t="s">
        <v>26</v>
      </c>
      <c r="L264" s="4" t="s">
        <v>27</v>
      </c>
      <c r="M264" s="4" t="s">
        <v>26</v>
      </c>
      <c r="N264" s="4" t="s">
        <v>27</v>
      </c>
      <c r="O264" s="4" t="s">
        <v>26</v>
      </c>
      <c r="P264" s="4" t="s">
        <v>26</v>
      </c>
      <c r="Q264" s="4" t="s">
        <v>26</v>
      </c>
      <c r="R264" s="4" t="s">
        <v>26</v>
      </c>
      <c r="S264" s="4" t="s">
        <v>26</v>
      </c>
      <c r="T264" s="4" t="s">
        <v>26</v>
      </c>
      <c r="U264" s="4" t="s">
        <v>26</v>
      </c>
      <c r="V264" s="4" t="s">
        <v>27</v>
      </c>
      <c r="W264" s="4" t="s">
        <v>27</v>
      </c>
      <c r="X264" s="4" t="s">
        <v>26</v>
      </c>
      <c r="Y264" s="4" t="s">
        <v>27</v>
      </c>
      <c r="Z264" s="4" t="s">
        <v>26</v>
      </c>
      <c r="AA264" s="4" t="s">
        <v>26</v>
      </c>
    </row>
    <row r="265" spans="1:27" x14ac:dyDescent="0.25">
      <c r="A265" s="2" t="s">
        <v>292</v>
      </c>
      <c r="B265" s="59" t="s">
        <v>336</v>
      </c>
      <c r="C265" s="59" t="s">
        <v>337</v>
      </c>
      <c r="D265" s="2" t="s">
        <v>26</v>
      </c>
      <c r="E265" s="2" t="s">
        <v>26</v>
      </c>
      <c r="F265" s="2" t="s">
        <v>26</v>
      </c>
      <c r="G265" s="2" t="s">
        <v>26</v>
      </c>
      <c r="H265" s="2" t="s">
        <v>26</v>
      </c>
      <c r="I265" s="2" t="s">
        <v>27</v>
      </c>
      <c r="J265" s="2" t="s">
        <v>26</v>
      </c>
      <c r="K265" s="2" t="s">
        <v>26</v>
      </c>
      <c r="L265" s="2" t="s">
        <v>26</v>
      </c>
      <c r="M265" s="2" t="s">
        <v>26</v>
      </c>
      <c r="N265" s="2" t="s">
        <v>27</v>
      </c>
      <c r="O265" s="2" t="s">
        <v>28</v>
      </c>
      <c r="P265" s="2" t="s">
        <v>26</v>
      </c>
      <c r="Q265" s="2" t="s">
        <v>27</v>
      </c>
      <c r="R265" s="2" t="s">
        <v>26</v>
      </c>
      <c r="S265" s="2" t="s">
        <v>26</v>
      </c>
      <c r="T265" s="2" t="s">
        <v>26</v>
      </c>
      <c r="U265" s="2" t="s">
        <v>26</v>
      </c>
      <c r="V265" s="2" t="s">
        <v>26</v>
      </c>
      <c r="W265" s="2" t="s">
        <v>27</v>
      </c>
      <c r="X265" s="2" t="s">
        <v>26</v>
      </c>
      <c r="Y265" s="2" t="s">
        <v>26</v>
      </c>
      <c r="Z265" s="2" t="s">
        <v>26</v>
      </c>
      <c r="AA265" s="2" t="s">
        <v>26</v>
      </c>
    </row>
    <row r="266" spans="1:27" x14ac:dyDescent="0.25">
      <c r="A266" s="4" t="s">
        <v>293</v>
      </c>
      <c r="B266" s="59" t="s">
        <v>340</v>
      </c>
      <c r="C266" s="59" t="s">
        <v>337</v>
      </c>
      <c r="D266" s="4" t="s">
        <v>31</v>
      </c>
      <c r="E266" s="4" t="s">
        <v>31</v>
      </c>
      <c r="F266" s="4" t="s">
        <v>31</v>
      </c>
      <c r="G266" s="4" t="s">
        <v>27</v>
      </c>
      <c r="H266" s="4" t="s">
        <v>31</v>
      </c>
      <c r="I266" s="4" t="s">
        <v>27</v>
      </c>
      <c r="J266" s="4" t="s">
        <v>26</v>
      </c>
      <c r="K266" s="4" t="s">
        <v>26</v>
      </c>
      <c r="L266" s="4" t="s">
        <v>28</v>
      </c>
      <c r="M266" s="4" t="s">
        <v>26</v>
      </c>
      <c r="N266" s="4" t="s">
        <v>27</v>
      </c>
      <c r="O266" s="4" t="s">
        <v>26</v>
      </c>
      <c r="P266" s="4" t="s">
        <v>26</v>
      </c>
      <c r="Q266" s="4" t="s">
        <v>31</v>
      </c>
      <c r="R266" s="4" t="s">
        <v>26</v>
      </c>
      <c r="S266" s="4" t="s">
        <v>26</v>
      </c>
      <c r="T266" s="4" t="s">
        <v>26</v>
      </c>
      <c r="U266" s="4" t="s">
        <v>28</v>
      </c>
      <c r="V266" s="4" t="s">
        <v>28</v>
      </c>
      <c r="W266" s="4" t="s">
        <v>27</v>
      </c>
      <c r="X266" s="4" t="s">
        <v>26</v>
      </c>
      <c r="Y266" s="4" t="s">
        <v>28</v>
      </c>
      <c r="Z266" s="4" t="s">
        <v>26</v>
      </c>
      <c r="AA266" s="4" t="s">
        <v>26</v>
      </c>
    </row>
    <row r="267" spans="1:27" x14ac:dyDescent="0.25">
      <c r="A267" s="4" t="s">
        <v>294</v>
      </c>
      <c r="B267" s="59" t="s">
        <v>434</v>
      </c>
      <c r="C267" s="59" t="s">
        <v>408</v>
      </c>
      <c r="D267" s="4" t="s">
        <v>27</v>
      </c>
      <c r="E267" s="4" t="s">
        <v>27</v>
      </c>
      <c r="F267" s="4" t="s">
        <v>27</v>
      </c>
      <c r="G267" s="4" t="s">
        <v>27</v>
      </c>
      <c r="H267" s="4" t="s">
        <v>27</v>
      </c>
      <c r="I267" s="4" t="s">
        <v>27</v>
      </c>
      <c r="J267" s="4" t="s">
        <v>27</v>
      </c>
      <c r="K267" s="4" t="s">
        <v>26</v>
      </c>
      <c r="L267" s="4" t="s">
        <v>27</v>
      </c>
      <c r="M267" s="4" t="s">
        <v>28</v>
      </c>
      <c r="N267" s="4" t="s">
        <v>27</v>
      </c>
      <c r="O267" s="4" t="s">
        <v>27</v>
      </c>
      <c r="P267" s="4" t="s">
        <v>27</v>
      </c>
      <c r="Q267" s="4" t="s">
        <v>27</v>
      </c>
      <c r="R267" s="4" t="s">
        <v>26</v>
      </c>
      <c r="S267" s="4" t="s">
        <v>27</v>
      </c>
      <c r="T267" s="4" t="s">
        <v>27</v>
      </c>
      <c r="U267" s="4" t="s">
        <v>27</v>
      </c>
      <c r="V267" s="4" t="s">
        <v>27</v>
      </c>
      <c r="W267" s="4" t="s">
        <v>27</v>
      </c>
      <c r="X267" s="4" t="s">
        <v>27</v>
      </c>
      <c r="Y267" s="4" t="s">
        <v>27</v>
      </c>
      <c r="Z267" s="4" t="s">
        <v>27</v>
      </c>
      <c r="AA267" s="4" t="s">
        <v>27</v>
      </c>
    </row>
    <row r="268" spans="1:27" x14ac:dyDescent="0.25">
      <c r="A268" s="4" t="s">
        <v>295</v>
      </c>
      <c r="B268" s="59" t="s">
        <v>452</v>
      </c>
      <c r="C268" s="59" t="s">
        <v>436</v>
      </c>
      <c r="D268" s="4" t="s">
        <v>26</v>
      </c>
      <c r="E268" s="4" t="s">
        <v>26</v>
      </c>
      <c r="F268" s="4" t="s">
        <v>26</v>
      </c>
      <c r="G268" s="4" t="s">
        <v>28</v>
      </c>
      <c r="H268" s="4" t="s">
        <v>26</v>
      </c>
      <c r="I268" s="4" t="s">
        <v>27</v>
      </c>
      <c r="J268" s="4" t="s">
        <v>27</v>
      </c>
      <c r="K268" s="4" t="s">
        <v>26</v>
      </c>
      <c r="L268" s="4" t="s">
        <v>28</v>
      </c>
      <c r="M268" s="4" t="s">
        <v>26</v>
      </c>
      <c r="N268" s="4" t="s">
        <v>27</v>
      </c>
      <c r="O268" s="4" t="s">
        <v>28</v>
      </c>
      <c r="P268" s="4" t="s">
        <v>26</v>
      </c>
      <c r="Q268" s="4" t="s">
        <v>26</v>
      </c>
      <c r="R268" s="4" t="s">
        <v>26</v>
      </c>
      <c r="S268" s="4" t="s">
        <v>26</v>
      </c>
      <c r="T268" s="4" t="s">
        <v>26</v>
      </c>
      <c r="U268" s="4" t="s">
        <v>26</v>
      </c>
      <c r="V268" s="4" t="s">
        <v>26</v>
      </c>
      <c r="W268" s="4" t="s">
        <v>27</v>
      </c>
      <c r="X268" s="4" t="s">
        <v>26</v>
      </c>
      <c r="Y268" s="4" t="s">
        <v>28</v>
      </c>
      <c r="Z268" s="4" t="s">
        <v>26</v>
      </c>
      <c r="AA268" s="4" t="s">
        <v>27</v>
      </c>
    </row>
    <row r="269" spans="1:27" x14ac:dyDescent="0.25">
      <c r="A269" s="2" t="s">
        <v>296</v>
      </c>
      <c r="B269" s="59" t="s">
        <v>352</v>
      </c>
      <c r="C269" s="59" t="s">
        <v>337</v>
      </c>
      <c r="D269" s="2" t="s">
        <v>26</v>
      </c>
      <c r="E269" s="2" t="s">
        <v>26</v>
      </c>
      <c r="F269" s="2" t="s">
        <v>26</v>
      </c>
      <c r="G269" s="2" t="s">
        <v>27</v>
      </c>
      <c r="H269" s="2" t="s">
        <v>27</v>
      </c>
      <c r="I269" s="2" t="s">
        <v>27</v>
      </c>
      <c r="J269" s="2" t="s">
        <v>26</v>
      </c>
      <c r="K269" s="2" t="s">
        <v>26</v>
      </c>
      <c r="L269" s="2" t="s">
        <v>28</v>
      </c>
      <c r="M269" s="2" t="s">
        <v>26</v>
      </c>
      <c r="N269" s="2" t="s">
        <v>27</v>
      </c>
      <c r="O269" s="2" t="s">
        <v>26</v>
      </c>
      <c r="P269" s="2" t="s">
        <v>26</v>
      </c>
      <c r="Q269" s="2" t="s">
        <v>28</v>
      </c>
      <c r="R269" s="2" t="s">
        <v>26</v>
      </c>
      <c r="S269" s="2" t="s">
        <v>27</v>
      </c>
      <c r="T269" s="2" t="s">
        <v>27</v>
      </c>
      <c r="U269" s="2" t="s">
        <v>27</v>
      </c>
      <c r="V269" s="2" t="s">
        <v>27</v>
      </c>
      <c r="W269" s="2" t="s">
        <v>27</v>
      </c>
      <c r="X269" s="2" t="s">
        <v>27</v>
      </c>
      <c r="Y269" s="2" t="s">
        <v>28</v>
      </c>
      <c r="Z269" s="2" t="s">
        <v>26</v>
      </c>
      <c r="AA269" s="2" t="s">
        <v>27</v>
      </c>
    </row>
    <row r="270" spans="1:27" x14ac:dyDescent="0.25">
      <c r="A270" s="4" t="s">
        <v>297</v>
      </c>
      <c r="B270" s="59" t="s">
        <v>567</v>
      </c>
      <c r="C270" s="59" t="s">
        <v>537</v>
      </c>
      <c r="D270" s="4" t="s">
        <v>27</v>
      </c>
      <c r="E270" s="4" t="s">
        <v>27</v>
      </c>
      <c r="F270" s="4" t="s">
        <v>27</v>
      </c>
      <c r="G270" s="4" t="s">
        <v>27</v>
      </c>
      <c r="H270" s="4" t="s">
        <v>27</v>
      </c>
      <c r="I270" s="4" t="s">
        <v>27</v>
      </c>
      <c r="J270" s="4" t="s">
        <v>27</v>
      </c>
      <c r="K270" s="4" t="s">
        <v>28</v>
      </c>
      <c r="L270" s="4" t="s">
        <v>27</v>
      </c>
      <c r="M270" s="4" t="s">
        <v>28</v>
      </c>
      <c r="N270" s="4" t="s">
        <v>27</v>
      </c>
      <c r="O270" s="4" t="s">
        <v>27</v>
      </c>
      <c r="P270" s="4" t="s">
        <v>27</v>
      </c>
      <c r="Q270" s="4" t="s">
        <v>27</v>
      </c>
      <c r="R270" s="4" t="s">
        <v>26</v>
      </c>
      <c r="S270" s="4" t="s">
        <v>27</v>
      </c>
      <c r="T270" s="4" t="s">
        <v>27</v>
      </c>
      <c r="U270" s="4" t="s">
        <v>27</v>
      </c>
      <c r="V270" s="4" t="s">
        <v>27</v>
      </c>
      <c r="W270" s="4" t="s">
        <v>27</v>
      </c>
      <c r="X270" s="4" t="s">
        <v>27</v>
      </c>
      <c r="Y270" s="4" t="s">
        <v>27</v>
      </c>
      <c r="Z270" s="4" t="s">
        <v>27</v>
      </c>
      <c r="AA270" s="4" t="s">
        <v>27</v>
      </c>
    </row>
    <row r="271" spans="1:27" x14ac:dyDescent="0.25">
      <c r="A271" s="4" t="s">
        <v>298</v>
      </c>
      <c r="B271" s="59" t="s">
        <v>401</v>
      </c>
      <c r="C271" s="59" t="s">
        <v>380</v>
      </c>
      <c r="D271" s="4" t="s">
        <v>26</v>
      </c>
      <c r="E271" s="4" t="s">
        <v>27</v>
      </c>
      <c r="F271" s="4" t="s">
        <v>27</v>
      </c>
      <c r="G271" s="4" t="s">
        <v>28</v>
      </c>
      <c r="H271" s="4" t="s">
        <v>27</v>
      </c>
      <c r="I271" s="4" t="s">
        <v>27</v>
      </c>
      <c r="J271" s="4" t="s">
        <v>27</v>
      </c>
      <c r="K271" s="4" t="s">
        <v>27</v>
      </c>
      <c r="L271" s="4" t="s">
        <v>27</v>
      </c>
      <c r="M271" s="4" t="s">
        <v>28</v>
      </c>
      <c r="N271" s="4" t="s">
        <v>27</v>
      </c>
      <c r="O271" s="4" t="s">
        <v>27</v>
      </c>
      <c r="P271" s="4" t="s">
        <v>27</v>
      </c>
      <c r="Q271" s="4" t="s">
        <v>26</v>
      </c>
      <c r="R271" s="4" t="s">
        <v>27</v>
      </c>
      <c r="S271" s="4" t="s">
        <v>27</v>
      </c>
      <c r="T271" s="4" t="s">
        <v>27</v>
      </c>
      <c r="U271" s="4" t="s">
        <v>27</v>
      </c>
      <c r="V271" s="4" t="s">
        <v>27</v>
      </c>
      <c r="W271" s="4" t="s">
        <v>27</v>
      </c>
      <c r="X271" s="4" t="s">
        <v>27</v>
      </c>
      <c r="Y271" s="4" t="s">
        <v>27</v>
      </c>
      <c r="Z271" s="4" t="s">
        <v>26</v>
      </c>
      <c r="AA271" s="4" t="s">
        <v>27</v>
      </c>
    </row>
    <row r="272" spans="1:27" x14ac:dyDescent="0.25">
      <c r="A272" s="2" t="s">
        <v>299</v>
      </c>
      <c r="B272" s="59" t="s">
        <v>445</v>
      </c>
      <c r="C272" s="59" t="s">
        <v>436</v>
      </c>
      <c r="D272" s="2" t="s">
        <v>31</v>
      </c>
      <c r="E272" s="2" t="s">
        <v>28</v>
      </c>
      <c r="F272" s="2" t="s">
        <v>27</v>
      </c>
      <c r="G272" s="2" t="s">
        <v>26</v>
      </c>
      <c r="H272" s="2" t="s">
        <v>31</v>
      </c>
      <c r="I272" s="2" t="s">
        <v>27</v>
      </c>
      <c r="J272" s="2" t="s">
        <v>26</v>
      </c>
      <c r="K272" s="2" t="s">
        <v>26</v>
      </c>
      <c r="L272" s="2" t="s">
        <v>26</v>
      </c>
      <c r="M272" s="2" t="s">
        <v>26</v>
      </c>
      <c r="N272" s="2" t="s">
        <v>27</v>
      </c>
      <c r="O272" s="2" t="s">
        <v>28</v>
      </c>
      <c r="P272" s="2" t="s">
        <v>26</v>
      </c>
      <c r="Q272" s="2" t="s">
        <v>28</v>
      </c>
      <c r="R272" s="2" t="s">
        <v>26</v>
      </c>
      <c r="S272" s="2" t="s">
        <v>26</v>
      </c>
      <c r="T272" s="2" t="s">
        <v>26</v>
      </c>
      <c r="U272" s="2" t="s">
        <v>26</v>
      </c>
      <c r="V272" s="2" t="s">
        <v>26</v>
      </c>
      <c r="W272" s="2" t="s">
        <v>27</v>
      </c>
      <c r="X272" s="2" t="s">
        <v>26</v>
      </c>
      <c r="Y272" s="2" t="s">
        <v>26</v>
      </c>
      <c r="Z272" s="2" t="s">
        <v>26</v>
      </c>
      <c r="AA272" s="2" t="s">
        <v>27</v>
      </c>
    </row>
    <row r="273" spans="1:27" x14ac:dyDescent="0.25">
      <c r="A273" s="2" t="s">
        <v>300</v>
      </c>
      <c r="B273" s="59" t="s">
        <v>555</v>
      </c>
      <c r="C273" s="59" t="s">
        <v>537</v>
      </c>
      <c r="D273" s="2" t="s">
        <v>27</v>
      </c>
      <c r="E273" s="2" t="s">
        <v>27</v>
      </c>
      <c r="F273" s="2" t="s">
        <v>27</v>
      </c>
      <c r="G273" s="2" t="s">
        <v>26</v>
      </c>
      <c r="H273" s="2" t="s">
        <v>27</v>
      </c>
      <c r="I273" s="2" t="s">
        <v>27</v>
      </c>
      <c r="J273" s="2" t="s">
        <v>27</v>
      </c>
      <c r="K273" s="2" t="s">
        <v>26</v>
      </c>
      <c r="L273" s="2" t="s">
        <v>28</v>
      </c>
      <c r="M273" s="2" t="s">
        <v>26</v>
      </c>
      <c r="N273" s="2" t="s">
        <v>27</v>
      </c>
      <c r="O273" s="2" t="s">
        <v>26</v>
      </c>
      <c r="P273" s="2" t="s">
        <v>27</v>
      </c>
      <c r="Q273" s="2" t="s">
        <v>28</v>
      </c>
      <c r="R273" s="2" t="s">
        <v>26</v>
      </c>
      <c r="S273" s="2" t="s">
        <v>26</v>
      </c>
      <c r="T273" s="2" t="s">
        <v>26</v>
      </c>
      <c r="U273" s="2" t="s">
        <v>26</v>
      </c>
      <c r="V273" s="2" t="s">
        <v>26</v>
      </c>
      <c r="W273" s="2" t="s">
        <v>27</v>
      </c>
      <c r="X273" s="2" t="s">
        <v>26</v>
      </c>
      <c r="Y273" s="2" t="s">
        <v>27</v>
      </c>
      <c r="Z273" s="2" t="s">
        <v>26</v>
      </c>
      <c r="AA273" s="2" t="s">
        <v>26</v>
      </c>
    </row>
    <row r="274" spans="1:27" x14ac:dyDescent="0.25">
      <c r="A274" s="2" t="s">
        <v>301</v>
      </c>
      <c r="B274" s="59" t="s">
        <v>539</v>
      </c>
      <c r="C274" s="59" t="s">
        <v>537</v>
      </c>
      <c r="D274" s="2" t="s">
        <v>26</v>
      </c>
      <c r="E274" s="2" t="s">
        <v>26</v>
      </c>
      <c r="F274" s="2" t="s">
        <v>26</v>
      </c>
      <c r="G274" s="2" t="s">
        <v>26</v>
      </c>
      <c r="H274" s="2" t="s">
        <v>26</v>
      </c>
      <c r="I274" s="2" t="s">
        <v>27</v>
      </c>
      <c r="J274" s="2" t="s">
        <v>26</v>
      </c>
      <c r="K274" s="2" t="s">
        <v>31</v>
      </c>
      <c r="L274" s="2" t="s">
        <v>26</v>
      </c>
      <c r="M274" s="2" t="s">
        <v>26</v>
      </c>
      <c r="N274" s="2" t="s">
        <v>28</v>
      </c>
      <c r="O274" s="2" t="s">
        <v>26</v>
      </c>
      <c r="P274" s="2" t="s">
        <v>26</v>
      </c>
      <c r="Q274" s="2" t="s">
        <v>27</v>
      </c>
      <c r="R274" s="2" t="s">
        <v>31</v>
      </c>
      <c r="S274" s="2" t="s">
        <v>26</v>
      </c>
      <c r="T274" s="2" t="s">
        <v>26</v>
      </c>
      <c r="U274" s="2" t="s">
        <v>26</v>
      </c>
      <c r="V274" s="2" t="s">
        <v>26</v>
      </c>
      <c r="W274" s="2" t="s">
        <v>26</v>
      </c>
      <c r="X274" s="2" t="s">
        <v>26</v>
      </c>
      <c r="Y274" s="2" t="s">
        <v>26</v>
      </c>
      <c r="Z274" s="2" t="s">
        <v>26</v>
      </c>
      <c r="AA274" s="2" t="s">
        <v>26</v>
      </c>
    </row>
    <row r="275" spans="1:27" x14ac:dyDescent="0.25">
      <c r="A275" s="4" t="s">
        <v>302</v>
      </c>
      <c r="B275" s="59" t="s">
        <v>541</v>
      </c>
      <c r="C275" s="59" t="s">
        <v>537</v>
      </c>
      <c r="D275" s="4" t="s">
        <v>26</v>
      </c>
      <c r="E275" s="4" t="s">
        <v>28</v>
      </c>
      <c r="F275" s="4" t="s">
        <v>31</v>
      </c>
      <c r="G275" s="4" t="s">
        <v>26</v>
      </c>
      <c r="H275" s="4" t="s">
        <v>26</v>
      </c>
      <c r="I275" s="4" t="s">
        <v>27</v>
      </c>
      <c r="J275" s="4" t="s">
        <v>26</v>
      </c>
      <c r="K275" s="4" t="s">
        <v>26</v>
      </c>
      <c r="L275" s="4" t="s">
        <v>28</v>
      </c>
      <c r="M275" s="4" t="s">
        <v>26</v>
      </c>
      <c r="N275" s="4" t="s">
        <v>27</v>
      </c>
      <c r="O275" s="4" t="s">
        <v>26</v>
      </c>
      <c r="P275" s="4" t="s">
        <v>26</v>
      </c>
      <c r="Q275" s="4" t="s">
        <v>26</v>
      </c>
      <c r="R275" s="4" t="s">
        <v>26</v>
      </c>
      <c r="S275" s="4" t="s">
        <v>26</v>
      </c>
      <c r="T275" s="4" t="s">
        <v>26</v>
      </c>
      <c r="U275" s="4" t="s">
        <v>26</v>
      </c>
      <c r="V275" s="4" t="s">
        <v>26</v>
      </c>
      <c r="W275" s="4" t="s">
        <v>27</v>
      </c>
      <c r="X275" s="4" t="s">
        <v>26</v>
      </c>
      <c r="Y275" s="4" t="s">
        <v>28</v>
      </c>
      <c r="Z275" s="4" t="s">
        <v>26</v>
      </c>
      <c r="AA275" s="4" t="s">
        <v>26</v>
      </c>
    </row>
    <row r="276" spans="1:27" x14ac:dyDescent="0.25">
      <c r="A276" s="2" t="s">
        <v>303</v>
      </c>
      <c r="B276" s="59" t="s">
        <v>516</v>
      </c>
      <c r="C276" s="59" t="s">
        <v>495</v>
      </c>
      <c r="D276" s="2" t="s">
        <v>26</v>
      </c>
      <c r="E276" s="2" t="s">
        <v>26</v>
      </c>
      <c r="F276" s="2" t="s">
        <v>27</v>
      </c>
      <c r="G276" s="2" t="s">
        <v>27</v>
      </c>
      <c r="H276" s="2" t="s">
        <v>27</v>
      </c>
      <c r="I276" s="2" t="s">
        <v>27</v>
      </c>
      <c r="J276" s="2" t="s">
        <v>26</v>
      </c>
      <c r="K276" s="2" t="s">
        <v>26</v>
      </c>
      <c r="L276" s="2" t="s">
        <v>28</v>
      </c>
      <c r="M276" s="2" t="s">
        <v>26</v>
      </c>
      <c r="N276" s="2" t="s">
        <v>27</v>
      </c>
      <c r="O276" s="2" t="s">
        <v>26</v>
      </c>
      <c r="P276" s="2" t="s">
        <v>26</v>
      </c>
      <c r="Q276" s="2" t="s">
        <v>26</v>
      </c>
      <c r="R276" s="2" t="s">
        <v>26</v>
      </c>
      <c r="S276" s="2" t="s">
        <v>26</v>
      </c>
      <c r="T276" s="2" t="s">
        <v>26</v>
      </c>
      <c r="U276" s="2" t="s">
        <v>26</v>
      </c>
      <c r="V276" s="2" t="s">
        <v>26</v>
      </c>
      <c r="W276" s="2" t="s">
        <v>26</v>
      </c>
      <c r="X276" s="2" t="s">
        <v>27</v>
      </c>
      <c r="Y276" s="2" t="s">
        <v>26</v>
      </c>
      <c r="Z276" s="2" t="s">
        <v>26</v>
      </c>
      <c r="AA276" s="2" t="s">
        <v>26</v>
      </c>
    </row>
    <row r="277" spans="1:27" x14ac:dyDescent="0.25">
      <c r="A277" s="4" t="s">
        <v>304</v>
      </c>
      <c r="B277" s="59" t="s">
        <v>424</v>
      </c>
      <c r="C277" s="59" t="s">
        <v>408</v>
      </c>
      <c r="D277" s="4" t="s">
        <v>28</v>
      </c>
      <c r="E277" s="4" t="s">
        <v>31</v>
      </c>
      <c r="F277" s="4" t="s">
        <v>27</v>
      </c>
      <c r="G277" s="4" t="s">
        <v>27</v>
      </c>
      <c r="H277" s="4" t="s">
        <v>27</v>
      </c>
      <c r="I277" s="4" t="s">
        <v>27</v>
      </c>
      <c r="J277" s="4" t="s">
        <v>27</v>
      </c>
      <c r="K277" s="4" t="s">
        <v>26</v>
      </c>
      <c r="L277" s="4" t="s">
        <v>28</v>
      </c>
      <c r="M277" s="4" t="s">
        <v>26</v>
      </c>
      <c r="N277" s="4" t="s">
        <v>28</v>
      </c>
      <c r="O277" s="4" t="s">
        <v>28</v>
      </c>
      <c r="P277" s="4" t="s">
        <v>28</v>
      </c>
      <c r="Q277" s="4" t="s">
        <v>26</v>
      </c>
      <c r="R277" s="4" t="s">
        <v>26</v>
      </c>
      <c r="S277" s="4" t="s">
        <v>28</v>
      </c>
      <c r="T277" s="4" t="s">
        <v>28</v>
      </c>
      <c r="U277" s="4" t="s">
        <v>27</v>
      </c>
      <c r="V277" s="4" t="s">
        <v>27</v>
      </c>
      <c r="W277" s="4" t="s">
        <v>27</v>
      </c>
      <c r="X277" s="4" t="s">
        <v>28</v>
      </c>
      <c r="Y277" s="4" t="s">
        <v>28</v>
      </c>
      <c r="Z277" s="4" t="s">
        <v>26</v>
      </c>
      <c r="AA277" s="4" t="s">
        <v>28</v>
      </c>
    </row>
    <row r="278" spans="1:27" x14ac:dyDescent="0.25">
      <c r="A278" s="4" t="s">
        <v>305</v>
      </c>
      <c r="B278" s="59" t="s">
        <v>466</v>
      </c>
      <c r="C278" s="59" t="s">
        <v>436</v>
      </c>
      <c r="D278" s="4" t="s">
        <v>28</v>
      </c>
      <c r="E278" s="4" t="s">
        <v>28</v>
      </c>
      <c r="F278" s="4" t="s">
        <v>28</v>
      </c>
      <c r="G278" s="4" t="s">
        <v>28</v>
      </c>
      <c r="H278" s="4" t="s">
        <v>28</v>
      </c>
      <c r="I278" s="4" t="s">
        <v>27</v>
      </c>
      <c r="J278" s="4" t="s">
        <v>28</v>
      </c>
      <c r="K278" s="4" t="s">
        <v>26</v>
      </c>
      <c r="L278" s="4" t="s">
        <v>27</v>
      </c>
      <c r="M278" s="4" t="s">
        <v>28</v>
      </c>
      <c r="N278" s="4" t="s">
        <v>27</v>
      </c>
      <c r="O278" s="4" t="s">
        <v>27</v>
      </c>
      <c r="P278" s="4" t="s">
        <v>28</v>
      </c>
      <c r="Q278" s="4" t="s">
        <v>28</v>
      </c>
      <c r="R278" s="4" t="s">
        <v>26</v>
      </c>
      <c r="S278" s="4" t="s">
        <v>27</v>
      </c>
      <c r="T278" s="4" t="s">
        <v>27</v>
      </c>
      <c r="U278" s="4" t="s">
        <v>28</v>
      </c>
      <c r="V278" s="4" t="s">
        <v>27</v>
      </c>
      <c r="W278" s="4" t="s">
        <v>27</v>
      </c>
      <c r="X278" s="4" t="s">
        <v>27</v>
      </c>
      <c r="Y278" s="4" t="s">
        <v>27</v>
      </c>
      <c r="Z278" s="4" t="s">
        <v>28</v>
      </c>
      <c r="AA278" s="4" t="s">
        <v>27</v>
      </c>
    </row>
    <row r="279" spans="1:27" x14ac:dyDescent="0.25">
      <c r="A279" s="4" t="s">
        <v>306</v>
      </c>
      <c r="B279" s="59" t="s">
        <v>625</v>
      </c>
      <c r="C279" s="59" t="s">
        <v>626</v>
      </c>
      <c r="D279" s="4" t="s">
        <v>26</v>
      </c>
      <c r="E279" s="4" t="s">
        <v>26</v>
      </c>
      <c r="F279" s="4" t="s">
        <v>26</v>
      </c>
      <c r="G279" s="4" t="s">
        <v>27</v>
      </c>
      <c r="H279" s="4" t="s">
        <v>27</v>
      </c>
      <c r="I279" s="4" t="s">
        <v>27</v>
      </c>
      <c r="J279" s="4" t="s">
        <v>26</v>
      </c>
      <c r="K279" s="4" t="s">
        <v>26</v>
      </c>
      <c r="L279" s="4" t="s">
        <v>26</v>
      </c>
      <c r="M279" s="4" t="s">
        <v>26</v>
      </c>
      <c r="N279" s="4" t="s">
        <v>27</v>
      </c>
      <c r="O279" s="4" t="s">
        <v>26</v>
      </c>
      <c r="P279" s="4" t="s">
        <v>28</v>
      </c>
      <c r="Q279" s="4" t="s">
        <v>26</v>
      </c>
      <c r="R279" s="4" t="s">
        <v>26</v>
      </c>
      <c r="S279" s="4" t="s">
        <v>26</v>
      </c>
      <c r="T279" s="4" t="s">
        <v>26</v>
      </c>
      <c r="U279" s="4" t="s">
        <v>26</v>
      </c>
      <c r="V279" s="4" t="s">
        <v>27</v>
      </c>
      <c r="W279" s="4" t="s">
        <v>27</v>
      </c>
      <c r="X279" s="4" t="s">
        <v>26</v>
      </c>
      <c r="Y279" s="4" t="s">
        <v>26</v>
      </c>
      <c r="Z279" s="4" t="s">
        <v>26</v>
      </c>
      <c r="AA279" s="4" t="s">
        <v>27</v>
      </c>
    </row>
    <row r="280" spans="1:27" x14ac:dyDescent="0.25">
      <c r="A280" s="4" t="s">
        <v>307</v>
      </c>
      <c r="B280" s="59" t="s">
        <v>527</v>
      </c>
      <c r="C280" s="59" t="s">
        <v>495</v>
      </c>
      <c r="D280" s="4" t="s">
        <v>28</v>
      </c>
      <c r="E280" s="4" t="s">
        <v>28</v>
      </c>
      <c r="F280" s="4" t="s">
        <v>28</v>
      </c>
      <c r="G280" s="4" t="s">
        <v>27</v>
      </c>
      <c r="H280" s="4" t="s">
        <v>27</v>
      </c>
      <c r="I280" s="4" t="s">
        <v>27</v>
      </c>
      <c r="J280" s="4" t="s">
        <v>27</v>
      </c>
      <c r="K280" s="4" t="s">
        <v>28</v>
      </c>
      <c r="L280" s="4" t="s">
        <v>27</v>
      </c>
      <c r="M280" s="4" t="s">
        <v>28</v>
      </c>
      <c r="N280" s="4" t="s">
        <v>28</v>
      </c>
      <c r="O280" s="4" t="s">
        <v>27</v>
      </c>
      <c r="P280" s="4" t="s">
        <v>26</v>
      </c>
      <c r="Q280" s="4" t="s">
        <v>27</v>
      </c>
      <c r="R280" s="4" t="s">
        <v>28</v>
      </c>
      <c r="S280" s="4" t="s">
        <v>27</v>
      </c>
      <c r="T280" s="4" t="s">
        <v>27</v>
      </c>
      <c r="U280" s="4" t="s">
        <v>27</v>
      </c>
      <c r="V280" s="4" t="s">
        <v>27</v>
      </c>
      <c r="W280" s="4" t="s">
        <v>27</v>
      </c>
      <c r="X280" s="4" t="s">
        <v>27</v>
      </c>
      <c r="Y280" s="4" t="s">
        <v>27</v>
      </c>
      <c r="Z280" s="4" t="s">
        <v>27</v>
      </c>
      <c r="AA280" s="4" t="s">
        <v>27</v>
      </c>
    </row>
    <row r="281" spans="1:27" x14ac:dyDescent="0.25">
      <c r="A281" s="4" t="s">
        <v>308</v>
      </c>
      <c r="B281" s="59" t="s">
        <v>374</v>
      </c>
      <c r="C281" s="59" t="s">
        <v>337</v>
      </c>
      <c r="D281" s="4" t="s">
        <v>27</v>
      </c>
      <c r="E281" s="4" t="s">
        <v>27</v>
      </c>
      <c r="F281" s="4" t="s">
        <v>27</v>
      </c>
      <c r="G281" s="4" t="s">
        <v>27</v>
      </c>
      <c r="H281" s="4" t="s">
        <v>27</v>
      </c>
      <c r="I281" s="4" t="s">
        <v>27</v>
      </c>
      <c r="J281" s="4" t="s">
        <v>27</v>
      </c>
      <c r="K281" s="4" t="s">
        <v>27</v>
      </c>
      <c r="L281" s="4" t="s">
        <v>27</v>
      </c>
      <c r="M281" s="4" t="s">
        <v>28</v>
      </c>
      <c r="N281" s="4" t="s">
        <v>27</v>
      </c>
      <c r="O281" s="4" t="s">
        <v>27</v>
      </c>
      <c r="P281" s="4" t="s">
        <v>27</v>
      </c>
      <c r="Q281" s="4" t="s">
        <v>27</v>
      </c>
      <c r="R281" s="4" t="s">
        <v>27</v>
      </c>
      <c r="S281" s="4" t="s">
        <v>27</v>
      </c>
      <c r="T281" s="4" t="s">
        <v>27</v>
      </c>
      <c r="U281" s="4" t="s">
        <v>27</v>
      </c>
      <c r="V281" s="4" t="s">
        <v>27</v>
      </c>
      <c r="W281" s="4" t="s">
        <v>27</v>
      </c>
      <c r="X281" s="4" t="s">
        <v>27</v>
      </c>
      <c r="Y281" s="4" t="s">
        <v>27</v>
      </c>
      <c r="Z281" s="4" t="s">
        <v>27</v>
      </c>
      <c r="AA281" s="4" t="s">
        <v>27</v>
      </c>
    </row>
    <row r="282" spans="1:27" x14ac:dyDescent="0.25">
      <c r="A282" s="4" t="s">
        <v>309</v>
      </c>
      <c r="B282" s="59" t="s">
        <v>362</v>
      </c>
      <c r="C282" s="59" t="s">
        <v>337</v>
      </c>
      <c r="D282" s="4" t="s">
        <v>28</v>
      </c>
      <c r="E282" s="4" t="s">
        <v>27</v>
      </c>
      <c r="F282" s="4" t="s">
        <v>28</v>
      </c>
      <c r="G282" s="4" t="s">
        <v>27</v>
      </c>
      <c r="H282" s="4" t="s">
        <v>27</v>
      </c>
      <c r="I282" s="4" t="s">
        <v>27</v>
      </c>
      <c r="J282" s="4" t="s">
        <v>27</v>
      </c>
      <c r="K282" s="4" t="s">
        <v>26</v>
      </c>
      <c r="L282" s="4" t="s">
        <v>27</v>
      </c>
      <c r="M282" s="4" t="s">
        <v>28</v>
      </c>
      <c r="N282" s="4" t="s">
        <v>27</v>
      </c>
      <c r="O282" s="4" t="s">
        <v>27</v>
      </c>
      <c r="P282" s="4" t="s">
        <v>28</v>
      </c>
      <c r="Q282" s="4" t="s">
        <v>27</v>
      </c>
      <c r="R282" s="4" t="s">
        <v>26</v>
      </c>
      <c r="S282" s="4" t="s">
        <v>27</v>
      </c>
      <c r="T282" s="4" t="s">
        <v>27</v>
      </c>
      <c r="U282" s="4" t="s">
        <v>27</v>
      </c>
      <c r="V282" s="4" t="s">
        <v>27</v>
      </c>
      <c r="W282" s="4" t="s">
        <v>27</v>
      </c>
      <c r="X282" s="4" t="s">
        <v>27</v>
      </c>
      <c r="Y282" s="4" t="s">
        <v>27</v>
      </c>
      <c r="Z282" s="4" t="s">
        <v>27</v>
      </c>
      <c r="AA282" s="4" t="s">
        <v>27</v>
      </c>
    </row>
    <row r="283" spans="1:27" x14ac:dyDescent="0.25">
      <c r="A283" s="3" t="s">
        <v>310</v>
      </c>
      <c r="B283" s="59" t="s">
        <v>579</v>
      </c>
      <c r="C283" s="59" t="s">
        <v>572</v>
      </c>
      <c r="D283" s="3" t="s">
        <v>26</v>
      </c>
      <c r="E283" s="3" t="s">
        <v>26</v>
      </c>
      <c r="F283" s="3" t="s">
        <v>26</v>
      </c>
      <c r="G283" s="3" t="s">
        <v>27</v>
      </c>
      <c r="H283" s="3" t="s">
        <v>27</v>
      </c>
      <c r="I283" s="3" t="s">
        <v>27</v>
      </c>
      <c r="J283" s="3" t="s">
        <v>26</v>
      </c>
      <c r="K283" s="3" t="s">
        <v>28</v>
      </c>
      <c r="L283" s="3" t="s">
        <v>26</v>
      </c>
      <c r="M283" s="3" t="s">
        <v>26</v>
      </c>
      <c r="N283" s="3" t="s">
        <v>27</v>
      </c>
      <c r="O283" s="3" t="s">
        <v>26</v>
      </c>
      <c r="P283" s="3" t="s">
        <v>26</v>
      </c>
      <c r="Q283" s="3" t="s">
        <v>26</v>
      </c>
      <c r="R283" s="3" t="s">
        <v>26</v>
      </c>
      <c r="S283" s="3" t="s">
        <v>26</v>
      </c>
      <c r="T283" s="3" t="s">
        <v>26</v>
      </c>
      <c r="U283" s="3" t="s">
        <v>26</v>
      </c>
      <c r="V283" s="3" t="s">
        <v>26</v>
      </c>
      <c r="W283" s="3" t="s">
        <v>26</v>
      </c>
      <c r="X283" s="3" t="s">
        <v>26</v>
      </c>
      <c r="Y283" s="3" t="s">
        <v>28</v>
      </c>
      <c r="Z283" s="3" t="s">
        <v>26</v>
      </c>
      <c r="AA283" s="3" t="s">
        <v>26</v>
      </c>
    </row>
    <row r="284" spans="1:27" x14ac:dyDescent="0.25">
      <c r="A284" s="4" t="s">
        <v>311</v>
      </c>
      <c r="B284" s="59" t="s">
        <v>493</v>
      </c>
      <c r="C284" s="59" t="s">
        <v>436</v>
      </c>
      <c r="D284" s="4" t="s">
        <v>27</v>
      </c>
      <c r="E284" s="4" t="s">
        <v>27</v>
      </c>
      <c r="F284" s="4" t="s">
        <v>27</v>
      </c>
      <c r="G284" s="4" t="s">
        <v>27</v>
      </c>
      <c r="H284" s="4" t="s">
        <v>27</v>
      </c>
      <c r="I284" s="4" t="s">
        <v>27</v>
      </c>
      <c r="J284" s="4" t="s">
        <v>27</v>
      </c>
      <c r="K284" s="4" t="s">
        <v>27</v>
      </c>
      <c r="L284" s="4" t="s">
        <v>27</v>
      </c>
      <c r="M284" s="4" t="s">
        <v>27</v>
      </c>
      <c r="N284" s="4" t="s">
        <v>27</v>
      </c>
      <c r="O284" s="4" t="s">
        <v>27</v>
      </c>
      <c r="P284" s="4" t="s">
        <v>27</v>
      </c>
      <c r="Q284" s="4" t="s">
        <v>27</v>
      </c>
      <c r="R284" s="4" t="s">
        <v>27</v>
      </c>
      <c r="S284" s="4" t="s">
        <v>27</v>
      </c>
      <c r="T284" s="4" t="s">
        <v>27</v>
      </c>
      <c r="U284" s="4" t="s">
        <v>27</v>
      </c>
      <c r="V284" s="4" t="s">
        <v>27</v>
      </c>
      <c r="W284" s="4" t="s">
        <v>27</v>
      </c>
      <c r="X284" s="4" t="s">
        <v>27</v>
      </c>
      <c r="Y284" s="4" t="s">
        <v>27</v>
      </c>
      <c r="Z284" s="4" t="s">
        <v>27</v>
      </c>
      <c r="AA284" s="4" t="s">
        <v>27</v>
      </c>
    </row>
    <row r="285" spans="1:27" x14ac:dyDescent="0.25">
      <c r="A285" s="2" t="s">
        <v>312</v>
      </c>
      <c r="B285" s="59" t="s">
        <v>397</v>
      </c>
      <c r="C285" s="59" t="s">
        <v>380</v>
      </c>
      <c r="D285" s="2" t="s">
        <v>27</v>
      </c>
      <c r="E285" s="2" t="s">
        <v>27</v>
      </c>
      <c r="F285" s="2" t="s">
        <v>27</v>
      </c>
      <c r="G285" s="2" t="s">
        <v>27</v>
      </c>
      <c r="H285" s="2" t="s">
        <v>27</v>
      </c>
      <c r="I285" s="2" t="s">
        <v>27</v>
      </c>
      <c r="J285" s="2" t="s">
        <v>27</v>
      </c>
      <c r="K285" s="2" t="s">
        <v>26</v>
      </c>
      <c r="L285" s="2" t="s">
        <v>27</v>
      </c>
      <c r="M285" s="2" t="s">
        <v>26</v>
      </c>
      <c r="N285" s="2" t="s">
        <v>27</v>
      </c>
      <c r="O285" s="2" t="s">
        <v>28</v>
      </c>
      <c r="P285" s="2" t="s">
        <v>28</v>
      </c>
      <c r="Q285" s="2" t="s">
        <v>26</v>
      </c>
      <c r="R285" s="2" t="s">
        <v>26</v>
      </c>
      <c r="S285" s="2" t="s">
        <v>26</v>
      </c>
      <c r="T285" s="2" t="s">
        <v>26</v>
      </c>
      <c r="U285" s="2" t="s">
        <v>26</v>
      </c>
      <c r="V285" s="2" t="s">
        <v>27</v>
      </c>
      <c r="W285" s="2" t="s">
        <v>27</v>
      </c>
      <c r="X285" s="2" t="s">
        <v>26</v>
      </c>
      <c r="Y285" s="2" t="s">
        <v>27</v>
      </c>
      <c r="Z285" s="2" t="s">
        <v>26</v>
      </c>
      <c r="AA285" s="2" t="s">
        <v>27</v>
      </c>
    </row>
    <row r="286" spans="1:27" x14ac:dyDescent="0.25">
      <c r="A286" s="3" t="s">
        <v>313</v>
      </c>
      <c r="B286" s="59" t="s">
        <v>402</v>
      </c>
      <c r="C286" s="59" t="s">
        <v>380</v>
      </c>
      <c r="D286" s="3" t="s">
        <v>27</v>
      </c>
      <c r="E286" s="3" t="s">
        <v>27</v>
      </c>
      <c r="F286" s="3" t="s">
        <v>27</v>
      </c>
      <c r="G286" s="3" t="s">
        <v>27</v>
      </c>
      <c r="H286" s="3" t="s">
        <v>27</v>
      </c>
      <c r="I286" s="3" t="s">
        <v>27</v>
      </c>
      <c r="J286" s="3" t="s">
        <v>27</v>
      </c>
      <c r="K286" s="3" t="s">
        <v>28</v>
      </c>
      <c r="L286" s="3" t="s">
        <v>27</v>
      </c>
      <c r="M286" s="3" t="s">
        <v>28</v>
      </c>
      <c r="N286" s="3" t="s">
        <v>27</v>
      </c>
      <c r="O286" s="3" t="s">
        <v>27</v>
      </c>
      <c r="P286" s="3" t="s">
        <v>28</v>
      </c>
      <c r="Q286" s="3" t="s">
        <v>27</v>
      </c>
      <c r="R286" s="3" t="s">
        <v>28</v>
      </c>
      <c r="S286" s="3" t="s">
        <v>26</v>
      </c>
      <c r="T286" s="3" t="s">
        <v>28</v>
      </c>
      <c r="U286" s="3" t="s">
        <v>27</v>
      </c>
      <c r="V286" s="3" t="s">
        <v>27</v>
      </c>
      <c r="W286" s="3" t="s">
        <v>27</v>
      </c>
      <c r="X286" s="3" t="s">
        <v>26</v>
      </c>
      <c r="Y286" s="3" t="s">
        <v>27</v>
      </c>
      <c r="Z286" s="3" t="s">
        <v>27</v>
      </c>
      <c r="AA286" s="3" t="s">
        <v>27</v>
      </c>
    </row>
    <row r="287" spans="1:27" x14ac:dyDescent="0.25">
      <c r="A287" s="4" t="s">
        <v>314</v>
      </c>
      <c r="B287" s="59" t="s">
        <v>559</v>
      </c>
      <c r="C287" s="59" t="s">
        <v>537</v>
      </c>
      <c r="D287" s="4" t="s">
        <v>27</v>
      </c>
      <c r="E287" s="4" t="s">
        <v>27</v>
      </c>
      <c r="F287" s="4" t="s">
        <v>27</v>
      </c>
      <c r="G287" s="4" t="s">
        <v>28</v>
      </c>
      <c r="H287" s="4" t="s">
        <v>27</v>
      </c>
      <c r="I287" s="4" t="s">
        <v>27</v>
      </c>
      <c r="J287" s="4" t="s">
        <v>27</v>
      </c>
      <c r="K287" s="4" t="s">
        <v>26</v>
      </c>
      <c r="L287" s="4" t="s">
        <v>27</v>
      </c>
      <c r="M287" s="4" t="s">
        <v>26</v>
      </c>
      <c r="N287" s="4" t="s">
        <v>27</v>
      </c>
      <c r="O287" s="4" t="s">
        <v>26</v>
      </c>
      <c r="P287" s="4" t="s">
        <v>28</v>
      </c>
      <c r="Q287" s="4" t="s">
        <v>26</v>
      </c>
      <c r="R287" s="4" t="s">
        <v>26</v>
      </c>
      <c r="S287" s="4" t="s">
        <v>28</v>
      </c>
      <c r="T287" s="4" t="s">
        <v>27</v>
      </c>
      <c r="U287" s="4" t="s">
        <v>27</v>
      </c>
      <c r="V287" s="4" t="s">
        <v>27</v>
      </c>
      <c r="W287" s="4" t="s">
        <v>27</v>
      </c>
      <c r="X287" s="4" t="s">
        <v>27</v>
      </c>
      <c r="Y287" s="4" t="s">
        <v>27</v>
      </c>
      <c r="Z287" s="4" t="s">
        <v>26</v>
      </c>
      <c r="AA287" s="4" t="s">
        <v>26</v>
      </c>
    </row>
    <row r="288" spans="1:27" x14ac:dyDescent="0.25">
      <c r="A288" s="4" t="s">
        <v>315</v>
      </c>
      <c r="B288" s="59" t="s">
        <v>508</v>
      </c>
      <c r="C288" s="59" t="s">
        <v>495</v>
      </c>
      <c r="D288" s="4" t="s">
        <v>26</v>
      </c>
      <c r="E288" s="4" t="s">
        <v>26</v>
      </c>
      <c r="F288" s="4" t="s">
        <v>27</v>
      </c>
      <c r="G288" s="4" t="s">
        <v>26</v>
      </c>
      <c r="H288" s="4" t="s">
        <v>27</v>
      </c>
      <c r="I288" s="4" t="s">
        <v>27</v>
      </c>
      <c r="J288" s="4" t="s">
        <v>26</v>
      </c>
      <c r="K288" s="4" t="s">
        <v>26</v>
      </c>
      <c r="L288" s="4" t="s">
        <v>26</v>
      </c>
      <c r="M288" s="4" t="s">
        <v>26</v>
      </c>
      <c r="N288" s="4" t="s">
        <v>27</v>
      </c>
      <c r="O288" s="4" t="s">
        <v>26</v>
      </c>
      <c r="P288" s="4" t="s">
        <v>26</v>
      </c>
      <c r="Q288" s="4" t="s">
        <v>26</v>
      </c>
      <c r="R288" s="4" t="s">
        <v>26</v>
      </c>
      <c r="S288" s="4" t="s">
        <v>26</v>
      </c>
      <c r="T288" s="4" t="s">
        <v>26</v>
      </c>
      <c r="U288" s="4" t="s">
        <v>26</v>
      </c>
      <c r="V288" s="4" t="s">
        <v>26</v>
      </c>
      <c r="W288" s="4" t="s">
        <v>27</v>
      </c>
      <c r="X288" s="4" t="s">
        <v>26</v>
      </c>
      <c r="Y288" s="4" t="s">
        <v>28</v>
      </c>
      <c r="Z288" s="4" t="s">
        <v>26</v>
      </c>
      <c r="AA288" s="4" t="s">
        <v>26</v>
      </c>
    </row>
    <row r="289" spans="1:27" x14ac:dyDescent="0.25">
      <c r="A289" s="3" t="s">
        <v>316</v>
      </c>
      <c r="B289" s="59" t="s">
        <v>446</v>
      </c>
      <c r="C289" s="59" t="s">
        <v>436</v>
      </c>
      <c r="D289" s="3" t="s">
        <v>31</v>
      </c>
      <c r="E289" s="3" t="s">
        <v>31</v>
      </c>
      <c r="F289" s="3" t="s">
        <v>28</v>
      </c>
      <c r="G289" s="3" t="s">
        <v>31</v>
      </c>
      <c r="H289" s="3" t="s">
        <v>31</v>
      </c>
      <c r="I289" s="3" t="s">
        <v>31</v>
      </c>
      <c r="J289" s="3" t="s">
        <v>28</v>
      </c>
      <c r="K289" s="3" t="s">
        <v>26</v>
      </c>
      <c r="L289" s="3" t="s">
        <v>28</v>
      </c>
      <c r="M289" s="3" t="s">
        <v>26</v>
      </c>
      <c r="N289" s="3" t="s">
        <v>27</v>
      </c>
      <c r="O289" s="3" t="s">
        <v>28</v>
      </c>
      <c r="P289" s="3" t="s">
        <v>26</v>
      </c>
      <c r="Q289" s="3" t="s">
        <v>26</v>
      </c>
      <c r="R289" s="3" t="s">
        <v>26</v>
      </c>
      <c r="S289" s="3" t="s">
        <v>26</v>
      </c>
      <c r="T289" s="3" t="s">
        <v>26</v>
      </c>
      <c r="U289" s="3" t="s">
        <v>26</v>
      </c>
      <c r="V289" s="3" t="s">
        <v>31</v>
      </c>
      <c r="W289" s="3" t="s">
        <v>27</v>
      </c>
      <c r="X289" s="3" t="s">
        <v>26</v>
      </c>
      <c r="Y289" s="3" t="s">
        <v>28</v>
      </c>
      <c r="Z289" s="3" t="s">
        <v>26</v>
      </c>
      <c r="AA289" s="3" t="s">
        <v>27</v>
      </c>
    </row>
    <row r="290" spans="1:27" x14ac:dyDescent="0.25">
      <c r="A290" s="4" t="s">
        <v>317</v>
      </c>
      <c r="B290" s="59" t="s">
        <v>605</v>
      </c>
      <c r="C290" s="59" t="s">
        <v>572</v>
      </c>
      <c r="D290" s="4" t="s">
        <v>27</v>
      </c>
      <c r="E290" s="4" t="s">
        <v>27</v>
      </c>
      <c r="F290" s="4" t="s">
        <v>27</v>
      </c>
      <c r="G290" s="4" t="s">
        <v>27</v>
      </c>
      <c r="H290" s="4" t="s">
        <v>27</v>
      </c>
      <c r="I290" s="4" t="s">
        <v>27</v>
      </c>
      <c r="J290" s="4" t="s">
        <v>27</v>
      </c>
      <c r="K290" s="4" t="s">
        <v>27</v>
      </c>
      <c r="L290" s="4" t="s">
        <v>27</v>
      </c>
      <c r="M290" s="4" t="s">
        <v>27</v>
      </c>
      <c r="N290" s="4" t="s">
        <v>27</v>
      </c>
      <c r="O290" s="4" t="s">
        <v>27</v>
      </c>
      <c r="P290" s="4" t="s">
        <v>27</v>
      </c>
      <c r="Q290" s="4" t="s">
        <v>28</v>
      </c>
      <c r="R290" s="4" t="s">
        <v>27</v>
      </c>
      <c r="S290" s="4" t="s">
        <v>27</v>
      </c>
      <c r="T290" s="4" t="s">
        <v>27</v>
      </c>
      <c r="U290" s="4" t="s">
        <v>27</v>
      </c>
      <c r="V290" s="4" t="s">
        <v>27</v>
      </c>
      <c r="W290" s="4" t="s">
        <v>27</v>
      </c>
      <c r="X290" s="4" t="s">
        <v>27</v>
      </c>
      <c r="Y290" s="4" t="s">
        <v>27</v>
      </c>
      <c r="Z290" s="4" t="s">
        <v>27</v>
      </c>
      <c r="AA290" s="4" t="s">
        <v>27</v>
      </c>
    </row>
    <row r="291" spans="1:27" x14ac:dyDescent="0.25">
      <c r="A291" s="4" t="s">
        <v>318</v>
      </c>
      <c r="B291" s="59" t="s">
        <v>460</v>
      </c>
      <c r="C291" s="59" t="s">
        <v>436</v>
      </c>
      <c r="D291" s="4" t="s">
        <v>26</v>
      </c>
      <c r="E291" s="4" t="s">
        <v>27</v>
      </c>
      <c r="F291" s="4" t="s">
        <v>26</v>
      </c>
      <c r="G291" s="4" t="s">
        <v>27</v>
      </c>
      <c r="H291" s="4" t="s">
        <v>27</v>
      </c>
      <c r="I291" s="4" t="s">
        <v>27</v>
      </c>
      <c r="J291" s="4" t="s">
        <v>26</v>
      </c>
      <c r="K291" s="4" t="s">
        <v>26</v>
      </c>
      <c r="L291" s="4" t="s">
        <v>28</v>
      </c>
      <c r="M291" s="4" t="s">
        <v>26</v>
      </c>
      <c r="N291" s="4" t="s">
        <v>27</v>
      </c>
      <c r="O291" s="4" t="s">
        <v>26</v>
      </c>
      <c r="P291" s="4" t="s">
        <v>28</v>
      </c>
      <c r="Q291" s="4" t="s">
        <v>26</v>
      </c>
      <c r="R291" s="4" t="s">
        <v>26</v>
      </c>
      <c r="S291" s="4" t="s">
        <v>26</v>
      </c>
      <c r="T291" s="4" t="s">
        <v>28</v>
      </c>
      <c r="U291" s="4" t="s">
        <v>26</v>
      </c>
      <c r="V291" s="4" t="s">
        <v>27</v>
      </c>
      <c r="W291" s="4" t="s">
        <v>27</v>
      </c>
      <c r="X291" s="4" t="s">
        <v>26</v>
      </c>
      <c r="Y291" s="4" t="s">
        <v>28</v>
      </c>
      <c r="Z291" s="4" t="s">
        <v>26</v>
      </c>
      <c r="AA291" s="4" t="s">
        <v>27</v>
      </c>
    </row>
    <row r="292" spans="1:27" x14ac:dyDescent="0.25">
      <c r="A292" s="4" t="s">
        <v>319</v>
      </c>
      <c r="B292" s="59" t="s">
        <v>403</v>
      </c>
      <c r="C292" s="59" t="s">
        <v>380</v>
      </c>
      <c r="D292" s="4" t="s">
        <v>27</v>
      </c>
      <c r="E292" s="4" t="s">
        <v>27</v>
      </c>
      <c r="F292" s="4" t="s">
        <v>27</v>
      </c>
      <c r="G292" s="4" t="s">
        <v>27</v>
      </c>
      <c r="H292" s="4" t="s">
        <v>27</v>
      </c>
      <c r="I292" s="4" t="s">
        <v>27</v>
      </c>
      <c r="J292" s="4" t="s">
        <v>27</v>
      </c>
      <c r="K292" s="4" t="s">
        <v>26</v>
      </c>
      <c r="L292" s="4" t="s">
        <v>27</v>
      </c>
      <c r="M292" s="4" t="s">
        <v>28</v>
      </c>
      <c r="N292" s="4" t="s">
        <v>27</v>
      </c>
      <c r="O292" s="4" t="s">
        <v>27</v>
      </c>
      <c r="P292" s="4" t="s">
        <v>27</v>
      </c>
      <c r="Q292" s="4" t="s">
        <v>27</v>
      </c>
      <c r="R292" s="4" t="s">
        <v>26</v>
      </c>
      <c r="S292" s="4" t="s">
        <v>27</v>
      </c>
      <c r="T292" s="4" t="s">
        <v>27</v>
      </c>
      <c r="U292" s="4" t="s">
        <v>27</v>
      </c>
      <c r="V292" s="4" t="s">
        <v>27</v>
      </c>
      <c r="W292" s="4" t="s">
        <v>27</v>
      </c>
      <c r="X292" s="4" t="s">
        <v>27</v>
      </c>
      <c r="Y292" s="4" t="s">
        <v>27</v>
      </c>
      <c r="Z292" s="4" t="s">
        <v>27</v>
      </c>
      <c r="AA292" s="4" t="s">
        <v>27</v>
      </c>
    </row>
    <row r="293" spans="1:27" x14ac:dyDescent="0.25">
      <c r="A293" s="4" t="s">
        <v>320</v>
      </c>
      <c r="B293" s="59" t="s">
        <v>416</v>
      </c>
      <c r="C293" s="59" t="s">
        <v>408</v>
      </c>
      <c r="D293" s="4" t="s">
        <v>26</v>
      </c>
      <c r="E293" s="4" t="s">
        <v>26</v>
      </c>
      <c r="F293" s="4" t="s">
        <v>27</v>
      </c>
      <c r="G293" s="4" t="s">
        <v>26</v>
      </c>
      <c r="H293" s="4" t="s">
        <v>27</v>
      </c>
      <c r="I293" s="4" t="s">
        <v>27</v>
      </c>
      <c r="J293" s="4" t="s">
        <v>28</v>
      </c>
      <c r="K293" s="4" t="s">
        <v>28</v>
      </c>
      <c r="L293" s="4" t="s">
        <v>27</v>
      </c>
      <c r="M293" s="4" t="s">
        <v>26</v>
      </c>
      <c r="N293" s="4" t="s">
        <v>27</v>
      </c>
      <c r="O293" s="4" t="s">
        <v>26</v>
      </c>
      <c r="P293" s="4" t="s">
        <v>26</v>
      </c>
      <c r="Q293" s="4" t="s">
        <v>26</v>
      </c>
      <c r="R293" s="4" t="s">
        <v>26</v>
      </c>
      <c r="S293" s="4" t="s">
        <v>26</v>
      </c>
      <c r="T293" s="4" t="s">
        <v>26</v>
      </c>
      <c r="U293" s="4" t="s">
        <v>26</v>
      </c>
      <c r="V293" s="4" t="s">
        <v>26</v>
      </c>
      <c r="W293" s="4" t="s">
        <v>27</v>
      </c>
      <c r="X293" s="4" t="s">
        <v>26</v>
      </c>
      <c r="Y293" s="4" t="s">
        <v>28</v>
      </c>
      <c r="Z293" s="4" t="s">
        <v>26</v>
      </c>
      <c r="AA293" s="4" t="s">
        <v>28</v>
      </c>
    </row>
    <row r="294" spans="1:27" x14ac:dyDescent="0.25">
      <c r="A294" s="4" t="s">
        <v>321</v>
      </c>
      <c r="B294" s="59" t="s">
        <v>360</v>
      </c>
      <c r="C294" s="59" t="s">
        <v>337</v>
      </c>
      <c r="D294" s="4" t="s">
        <v>27</v>
      </c>
      <c r="E294" s="4" t="s">
        <v>27</v>
      </c>
      <c r="F294" s="4" t="s">
        <v>27</v>
      </c>
      <c r="G294" s="4" t="s">
        <v>27</v>
      </c>
      <c r="H294" s="4" t="s">
        <v>27</v>
      </c>
      <c r="I294" s="4" t="s">
        <v>27</v>
      </c>
      <c r="J294" s="4" t="s">
        <v>27</v>
      </c>
      <c r="K294" s="4" t="s">
        <v>26</v>
      </c>
      <c r="L294" s="4" t="s">
        <v>27</v>
      </c>
      <c r="M294" s="4" t="s">
        <v>28</v>
      </c>
      <c r="N294" s="4" t="s">
        <v>27</v>
      </c>
      <c r="O294" s="4" t="s">
        <v>27</v>
      </c>
      <c r="P294" s="4" t="s">
        <v>26</v>
      </c>
      <c r="Q294" s="4" t="s">
        <v>27</v>
      </c>
      <c r="R294" s="4" t="s">
        <v>26</v>
      </c>
      <c r="S294" s="4" t="s">
        <v>26</v>
      </c>
      <c r="T294" s="4" t="s">
        <v>26</v>
      </c>
      <c r="U294" s="4" t="s">
        <v>28</v>
      </c>
      <c r="V294" s="4" t="s">
        <v>27</v>
      </c>
      <c r="W294" s="4" t="s">
        <v>27</v>
      </c>
      <c r="X294" s="4" t="s">
        <v>26</v>
      </c>
      <c r="Y294" s="4" t="s">
        <v>27</v>
      </c>
      <c r="Z294" s="4" t="s">
        <v>27</v>
      </c>
      <c r="AA294" s="4" t="s">
        <v>27</v>
      </c>
    </row>
    <row r="295" spans="1:27" x14ac:dyDescent="0.25">
      <c r="A295" s="4" t="s">
        <v>322</v>
      </c>
      <c r="B295" s="59" t="s">
        <v>638</v>
      </c>
      <c r="C295" s="59" t="s">
        <v>630</v>
      </c>
      <c r="D295" s="4" t="s">
        <v>28</v>
      </c>
      <c r="E295" s="4" t="s">
        <v>28</v>
      </c>
      <c r="F295" s="4" t="s">
        <v>27</v>
      </c>
      <c r="G295" s="4" t="s">
        <v>28</v>
      </c>
      <c r="H295" s="4" t="s">
        <v>27</v>
      </c>
      <c r="I295" s="4" t="s">
        <v>27</v>
      </c>
      <c r="J295" s="4" t="s">
        <v>27</v>
      </c>
      <c r="K295" s="4" t="s">
        <v>26</v>
      </c>
      <c r="L295" s="4" t="s">
        <v>28</v>
      </c>
      <c r="M295" s="4" t="s">
        <v>26</v>
      </c>
      <c r="N295" s="4" t="s">
        <v>27</v>
      </c>
      <c r="O295" s="4" t="s">
        <v>28</v>
      </c>
      <c r="P295" s="4" t="s">
        <v>26</v>
      </c>
      <c r="Q295" s="4" t="s">
        <v>27</v>
      </c>
      <c r="R295" s="4" t="s">
        <v>26</v>
      </c>
      <c r="S295" s="4" t="s">
        <v>26</v>
      </c>
      <c r="T295" s="4" t="s">
        <v>26</v>
      </c>
      <c r="U295" s="4" t="s">
        <v>26</v>
      </c>
      <c r="V295" s="4" t="s">
        <v>26</v>
      </c>
      <c r="W295" s="4" t="s">
        <v>27</v>
      </c>
      <c r="X295" s="4" t="s">
        <v>26</v>
      </c>
      <c r="Y295" s="4" t="s">
        <v>28</v>
      </c>
      <c r="Z295" s="4" t="s">
        <v>26</v>
      </c>
      <c r="AA295" s="4" t="s">
        <v>27</v>
      </c>
    </row>
    <row r="296" spans="1:27" x14ac:dyDescent="0.25">
      <c r="A296" s="4" t="s">
        <v>323</v>
      </c>
      <c r="B296" s="59" t="s">
        <v>600</v>
      </c>
      <c r="C296" s="59" t="s">
        <v>572</v>
      </c>
      <c r="D296" s="4" t="s">
        <v>27</v>
      </c>
      <c r="E296" s="4" t="s">
        <v>27</v>
      </c>
      <c r="F296" s="4" t="s">
        <v>27</v>
      </c>
      <c r="G296" s="4" t="s">
        <v>27</v>
      </c>
      <c r="H296" s="4" t="s">
        <v>27</v>
      </c>
      <c r="I296" s="4" t="s">
        <v>27</v>
      </c>
      <c r="J296" s="4" t="s">
        <v>27</v>
      </c>
      <c r="K296" s="4" t="s">
        <v>26</v>
      </c>
      <c r="L296" s="4" t="s">
        <v>27</v>
      </c>
      <c r="M296" s="4" t="s">
        <v>28</v>
      </c>
      <c r="N296" s="4" t="s">
        <v>27</v>
      </c>
      <c r="O296" s="4" t="s">
        <v>27</v>
      </c>
      <c r="P296" s="4" t="s">
        <v>27</v>
      </c>
      <c r="Q296" s="4" t="s">
        <v>27</v>
      </c>
      <c r="R296" s="4" t="s">
        <v>26</v>
      </c>
      <c r="S296" s="4" t="s">
        <v>27</v>
      </c>
      <c r="T296" s="4" t="s">
        <v>27</v>
      </c>
      <c r="U296" s="4" t="s">
        <v>27</v>
      </c>
      <c r="V296" s="4" t="s">
        <v>27</v>
      </c>
      <c r="W296" s="4" t="s">
        <v>27</v>
      </c>
      <c r="X296" s="4" t="s">
        <v>27</v>
      </c>
      <c r="Y296" s="4" t="s">
        <v>27</v>
      </c>
      <c r="Z296" s="4" t="s">
        <v>27</v>
      </c>
      <c r="AA296" s="4" t="s">
        <v>27</v>
      </c>
    </row>
    <row r="297" spans="1:27" x14ac:dyDescent="0.25">
      <c r="A297" s="4" t="s">
        <v>324</v>
      </c>
      <c r="B297" s="59" t="s">
        <v>586</v>
      </c>
      <c r="C297" s="59" t="s">
        <v>572</v>
      </c>
      <c r="D297" s="4" t="s">
        <v>26</v>
      </c>
      <c r="E297" s="4" t="s">
        <v>27</v>
      </c>
      <c r="F297" s="4" t="s">
        <v>26</v>
      </c>
      <c r="G297" s="4" t="s">
        <v>28</v>
      </c>
      <c r="H297" s="4" t="s">
        <v>28</v>
      </c>
      <c r="I297" s="4" t="s">
        <v>27</v>
      </c>
      <c r="J297" s="4" t="s">
        <v>26</v>
      </c>
      <c r="K297" s="4" t="s">
        <v>26</v>
      </c>
      <c r="L297" s="4" t="s">
        <v>31</v>
      </c>
      <c r="M297" s="4" t="s">
        <v>26</v>
      </c>
      <c r="N297" s="4" t="s">
        <v>27</v>
      </c>
      <c r="O297" s="4" t="s">
        <v>26</v>
      </c>
      <c r="P297" s="4" t="s">
        <v>26</v>
      </c>
      <c r="Q297" s="4" t="s">
        <v>27</v>
      </c>
      <c r="R297" s="4" t="s">
        <v>26</v>
      </c>
      <c r="S297" s="4" t="s">
        <v>26</v>
      </c>
      <c r="T297" s="4" t="s">
        <v>27</v>
      </c>
      <c r="U297" s="4" t="s">
        <v>27</v>
      </c>
      <c r="V297" s="4" t="s">
        <v>27</v>
      </c>
      <c r="W297" s="4" t="s">
        <v>27</v>
      </c>
      <c r="X297" s="4" t="s">
        <v>27</v>
      </c>
      <c r="Y297" s="4" t="s">
        <v>26</v>
      </c>
      <c r="Z297" s="4" t="s">
        <v>28</v>
      </c>
      <c r="AA297" s="4" t="s">
        <v>27</v>
      </c>
    </row>
    <row r="298" spans="1:27" x14ac:dyDescent="0.25">
      <c r="A298" s="4" t="s">
        <v>325</v>
      </c>
      <c r="B298" s="59" t="s">
        <v>338</v>
      </c>
      <c r="C298" s="59" t="s">
        <v>337</v>
      </c>
      <c r="D298" s="4" t="s">
        <v>26</v>
      </c>
      <c r="E298" s="4" t="s">
        <v>26</v>
      </c>
      <c r="F298" s="4" t="s">
        <v>26</v>
      </c>
      <c r="G298" s="4" t="s">
        <v>26</v>
      </c>
      <c r="H298" s="4" t="s">
        <v>26</v>
      </c>
      <c r="I298" s="4" t="s">
        <v>27</v>
      </c>
      <c r="J298" s="4" t="s">
        <v>26</v>
      </c>
      <c r="K298" s="4" t="s">
        <v>26</v>
      </c>
      <c r="L298" s="4" t="s">
        <v>26</v>
      </c>
      <c r="M298" s="4" t="s">
        <v>26</v>
      </c>
      <c r="N298" s="4" t="s">
        <v>27</v>
      </c>
      <c r="O298" s="4" t="s">
        <v>26</v>
      </c>
      <c r="P298" s="4" t="s">
        <v>26</v>
      </c>
      <c r="Q298" s="4" t="s">
        <v>26</v>
      </c>
      <c r="R298" s="4" t="s">
        <v>26</v>
      </c>
      <c r="S298" s="4" t="s">
        <v>26</v>
      </c>
      <c r="T298" s="4" t="s">
        <v>26</v>
      </c>
      <c r="U298" s="4" t="s">
        <v>26</v>
      </c>
      <c r="V298" s="4" t="s">
        <v>26</v>
      </c>
      <c r="W298" s="4" t="s">
        <v>27</v>
      </c>
      <c r="X298" s="4" t="s">
        <v>26</v>
      </c>
      <c r="Y298" s="4" t="s">
        <v>28</v>
      </c>
      <c r="Z298" s="4" t="s">
        <v>26</v>
      </c>
      <c r="AA298" s="4" t="s">
        <v>27</v>
      </c>
    </row>
    <row r="299" spans="1:27" x14ac:dyDescent="0.25">
      <c r="A299" s="4" t="s">
        <v>326</v>
      </c>
      <c r="B299" s="59" t="s">
        <v>519</v>
      </c>
      <c r="C299" s="59" t="s">
        <v>495</v>
      </c>
      <c r="D299" s="4" t="s">
        <v>31</v>
      </c>
      <c r="E299" s="4" t="s">
        <v>31</v>
      </c>
      <c r="F299" s="4" t="s">
        <v>28</v>
      </c>
      <c r="G299" s="4" t="s">
        <v>28</v>
      </c>
      <c r="H299" s="4" t="s">
        <v>27</v>
      </c>
      <c r="I299" s="4" t="s">
        <v>27</v>
      </c>
      <c r="J299" s="4" t="s">
        <v>31</v>
      </c>
      <c r="K299" s="4" t="s">
        <v>27</v>
      </c>
      <c r="L299" s="4" t="s">
        <v>28</v>
      </c>
      <c r="M299" s="4" t="s">
        <v>28</v>
      </c>
      <c r="N299" s="4" t="s">
        <v>28</v>
      </c>
      <c r="O299" s="4" t="s">
        <v>31</v>
      </c>
      <c r="P299" s="4" t="s">
        <v>28</v>
      </c>
      <c r="Q299" s="4" t="s">
        <v>26</v>
      </c>
      <c r="R299" s="4" t="s">
        <v>31</v>
      </c>
      <c r="S299" s="4" t="s">
        <v>31</v>
      </c>
      <c r="T299" s="4" t="s">
        <v>27</v>
      </c>
      <c r="U299" s="4" t="s">
        <v>31</v>
      </c>
      <c r="V299" s="4" t="s">
        <v>27</v>
      </c>
      <c r="W299" s="4" t="s">
        <v>31</v>
      </c>
      <c r="X299" s="4" t="s">
        <v>31</v>
      </c>
      <c r="Y299" s="4" t="s">
        <v>28</v>
      </c>
      <c r="Z299" s="4" t="s">
        <v>26</v>
      </c>
      <c r="AA299" s="4" t="s">
        <v>27</v>
      </c>
    </row>
    <row r="300" spans="1:27" x14ac:dyDescent="0.25">
      <c r="A300" s="4" t="s">
        <v>327</v>
      </c>
      <c r="B300" s="59" t="s">
        <v>521</v>
      </c>
      <c r="C300" s="59" t="s">
        <v>495</v>
      </c>
      <c r="D300" s="4" t="s">
        <v>31</v>
      </c>
      <c r="E300" s="4" t="s">
        <v>31</v>
      </c>
      <c r="F300" s="4" t="s">
        <v>31</v>
      </c>
      <c r="G300" s="4" t="s">
        <v>31</v>
      </c>
      <c r="H300" s="4" t="s">
        <v>31</v>
      </c>
      <c r="I300" s="4" t="s">
        <v>31</v>
      </c>
      <c r="J300" s="4" t="s">
        <v>31</v>
      </c>
      <c r="K300" s="4" t="s">
        <v>27</v>
      </c>
      <c r="L300" s="4" t="s">
        <v>31</v>
      </c>
      <c r="M300" s="4" t="s">
        <v>27</v>
      </c>
      <c r="N300" s="4" t="s">
        <v>27</v>
      </c>
      <c r="O300" s="4" t="s">
        <v>27</v>
      </c>
      <c r="P300" s="4" t="s">
        <v>27</v>
      </c>
      <c r="Q300" s="4" t="s">
        <v>27</v>
      </c>
      <c r="R300" s="4" t="s">
        <v>27</v>
      </c>
      <c r="S300" s="4" t="s">
        <v>27</v>
      </c>
      <c r="T300" s="4" t="s">
        <v>27</v>
      </c>
      <c r="U300" s="4" t="s">
        <v>27</v>
      </c>
      <c r="V300" s="4" t="s">
        <v>27</v>
      </c>
      <c r="W300" s="4" t="s">
        <v>27</v>
      </c>
      <c r="X300" s="4" t="s">
        <v>27</v>
      </c>
      <c r="Y300" s="4" t="s">
        <v>31</v>
      </c>
      <c r="Z300" s="4" t="s">
        <v>27</v>
      </c>
      <c r="AA300" s="4" t="s">
        <v>27</v>
      </c>
    </row>
  </sheetData>
  <autoFilter ref="A1:AA1">
    <sortState ref="A2:Y300">
      <sortCondition ref="A1"/>
    </sortState>
  </autoFilter>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zoomScaleNormal="100" workbookViewId="0">
      <selection activeCell="C9" sqref="C9"/>
    </sheetView>
  </sheetViews>
  <sheetFormatPr defaultRowHeight="15" x14ac:dyDescent="0.25"/>
  <cols>
    <col min="1" max="1" width="6" customWidth="1"/>
    <col min="2" max="2" width="4.85546875" customWidth="1"/>
    <col min="3" max="3" width="129.7109375" customWidth="1"/>
    <col min="4" max="4" width="8.42578125" style="58" customWidth="1"/>
  </cols>
  <sheetData>
    <row r="1" spans="1:4" s="57" customFormat="1" ht="12" x14ac:dyDescent="0.2">
      <c r="A1" s="34" t="s">
        <v>645</v>
      </c>
      <c r="B1" s="34"/>
      <c r="C1" s="34"/>
      <c r="D1" s="34"/>
    </row>
    <row r="2" spans="1:4" s="57" customFormat="1" ht="12" x14ac:dyDescent="0.2">
      <c r="A2" s="34" t="s">
        <v>646</v>
      </c>
      <c r="B2" s="34"/>
      <c r="C2" s="34"/>
      <c r="D2" s="34"/>
    </row>
    <row r="3" spans="1:4" s="57" customFormat="1" ht="12" x14ac:dyDescent="0.2">
      <c r="A3" s="34" t="s">
        <v>647</v>
      </c>
      <c r="B3" s="34"/>
      <c r="C3" s="34"/>
      <c r="D3" s="34"/>
    </row>
    <row r="4" spans="1:4" s="35" customFormat="1" ht="8.4499999999999993" customHeight="1" x14ac:dyDescent="0.2">
      <c r="D4" s="36"/>
    </row>
    <row r="5" spans="1:4" x14ac:dyDescent="0.25">
      <c r="A5" s="37"/>
      <c r="B5" s="38" t="s">
        <v>648</v>
      </c>
      <c r="C5" s="38" t="s">
        <v>649</v>
      </c>
      <c r="D5" s="39" t="s">
        <v>650</v>
      </c>
    </row>
    <row r="6" spans="1:4" ht="24" x14ac:dyDescent="0.25">
      <c r="A6" s="40" t="s">
        <v>651</v>
      </c>
      <c r="B6" s="41">
        <v>1</v>
      </c>
      <c r="C6" s="42" t="s">
        <v>652</v>
      </c>
      <c r="D6" s="43">
        <v>4</v>
      </c>
    </row>
    <row r="7" spans="1:4" ht="24" x14ac:dyDescent="0.25">
      <c r="A7" s="40"/>
      <c r="B7" s="41">
        <v>2</v>
      </c>
      <c r="C7" s="42" t="s">
        <v>653</v>
      </c>
      <c r="D7" s="43">
        <v>4</v>
      </c>
    </row>
    <row r="8" spans="1:4" ht="24" x14ac:dyDescent="0.25">
      <c r="A8" s="40"/>
      <c r="B8" s="41">
        <v>3</v>
      </c>
      <c r="C8" s="42" t="s">
        <v>654</v>
      </c>
      <c r="D8" s="43">
        <v>4</v>
      </c>
    </row>
    <row r="9" spans="1:4" ht="24" x14ac:dyDescent="0.25">
      <c r="A9" s="40"/>
      <c r="B9" s="41">
        <v>4</v>
      </c>
      <c r="C9" s="42" t="s">
        <v>655</v>
      </c>
      <c r="D9" s="43">
        <v>6</v>
      </c>
    </row>
    <row r="10" spans="1:4" ht="24" x14ac:dyDescent="0.25">
      <c r="A10" s="40"/>
      <c r="B10" s="41">
        <v>5</v>
      </c>
      <c r="C10" s="42" t="s">
        <v>656</v>
      </c>
      <c r="D10" s="43">
        <v>6</v>
      </c>
    </row>
    <row r="11" spans="1:4" ht="36" x14ac:dyDescent="0.25">
      <c r="A11" s="40"/>
      <c r="B11" s="44">
        <v>6</v>
      </c>
      <c r="C11" s="45" t="s">
        <v>657</v>
      </c>
      <c r="D11" s="46">
        <v>2</v>
      </c>
    </row>
    <row r="12" spans="1:4" ht="24" x14ac:dyDescent="0.25">
      <c r="A12" s="40"/>
      <c r="B12" s="47">
        <v>7</v>
      </c>
      <c r="C12" s="48" t="s">
        <v>658</v>
      </c>
      <c r="D12" s="49">
        <v>4</v>
      </c>
    </row>
    <row r="13" spans="1:4" ht="36" x14ac:dyDescent="0.25">
      <c r="A13" s="40"/>
      <c r="B13" s="44">
        <v>8</v>
      </c>
      <c r="C13" s="50" t="s">
        <v>659</v>
      </c>
      <c r="D13" s="46">
        <v>2</v>
      </c>
    </row>
    <row r="14" spans="1:4" ht="36" x14ac:dyDescent="0.25">
      <c r="A14" s="40"/>
      <c r="B14" s="41">
        <v>9</v>
      </c>
      <c r="C14" s="42" t="s">
        <v>660</v>
      </c>
      <c r="D14" s="43">
        <v>4</v>
      </c>
    </row>
    <row r="15" spans="1:4" ht="24" x14ac:dyDescent="0.25">
      <c r="A15" s="51" t="s">
        <v>661</v>
      </c>
      <c r="B15" s="41">
        <v>10</v>
      </c>
      <c r="C15" s="42" t="s">
        <v>662</v>
      </c>
      <c r="D15" s="43">
        <v>6</v>
      </c>
    </row>
    <row r="16" spans="1:4" x14ac:dyDescent="0.25">
      <c r="A16" s="51"/>
      <c r="B16" s="44">
        <v>11</v>
      </c>
      <c r="C16" s="52" t="s">
        <v>663</v>
      </c>
      <c r="D16" s="46" t="s">
        <v>664</v>
      </c>
    </row>
    <row r="17" spans="1:4" ht="24" x14ac:dyDescent="0.25">
      <c r="A17" s="51"/>
      <c r="B17" s="44">
        <v>12</v>
      </c>
      <c r="C17" s="52" t="s">
        <v>665</v>
      </c>
      <c r="D17" s="46">
        <v>2</v>
      </c>
    </row>
    <row r="18" spans="1:4" x14ac:dyDescent="0.25">
      <c r="A18" s="51"/>
      <c r="B18" s="44">
        <v>13</v>
      </c>
      <c r="C18" s="52" t="s">
        <v>666</v>
      </c>
      <c r="D18" s="46">
        <v>2</v>
      </c>
    </row>
    <row r="19" spans="1:4" x14ac:dyDescent="0.25">
      <c r="A19" s="51"/>
      <c r="B19" s="44">
        <v>14</v>
      </c>
      <c r="C19" s="52" t="s">
        <v>667</v>
      </c>
      <c r="D19" s="46">
        <v>2</v>
      </c>
    </row>
    <row r="20" spans="1:4" x14ac:dyDescent="0.25">
      <c r="A20" s="51"/>
      <c r="B20" s="44">
        <v>15</v>
      </c>
      <c r="C20" s="52" t="s">
        <v>668</v>
      </c>
      <c r="D20" s="46">
        <v>2</v>
      </c>
    </row>
    <row r="21" spans="1:4" x14ac:dyDescent="0.25">
      <c r="A21" s="51"/>
      <c r="B21" s="44">
        <v>16</v>
      </c>
      <c r="C21" s="52" t="s">
        <v>669</v>
      </c>
      <c r="D21" s="46">
        <v>2</v>
      </c>
    </row>
    <row r="22" spans="1:4" x14ac:dyDescent="0.25">
      <c r="A22" s="51" t="s">
        <v>670</v>
      </c>
      <c r="B22" s="44">
        <v>17</v>
      </c>
      <c r="C22" s="52" t="s">
        <v>671</v>
      </c>
      <c r="D22" s="46">
        <v>2</v>
      </c>
    </row>
    <row r="23" spans="1:4" x14ac:dyDescent="0.25">
      <c r="A23" s="51"/>
      <c r="B23" s="44">
        <v>18</v>
      </c>
      <c r="C23" s="52" t="s">
        <v>672</v>
      </c>
      <c r="D23" s="46">
        <v>2</v>
      </c>
    </row>
    <row r="24" spans="1:4" ht="24" x14ac:dyDescent="0.25">
      <c r="A24" s="51"/>
      <c r="B24" s="44">
        <v>19</v>
      </c>
      <c r="C24" s="52" t="s">
        <v>673</v>
      </c>
      <c r="D24" s="46">
        <v>2</v>
      </c>
    </row>
    <row r="25" spans="1:4" x14ac:dyDescent="0.25">
      <c r="A25" s="51"/>
      <c r="B25" s="44">
        <v>20</v>
      </c>
      <c r="C25" s="52" t="s">
        <v>674</v>
      </c>
      <c r="D25" s="46">
        <v>2</v>
      </c>
    </row>
    <row r="26" spans="1:4" x14ac:dyDescent="0.25">
      <c r="A26" s="51"/>
      <c r="B26" s="44">
        <v>21</v>
      </c>
      <c r="C26" s="52" t="s">
        <v>675</v>
      </c>
      <c r="D26" s="46">
        <v>2</v>
      </c>
    </row>
    <row r="27" spans="1:4" x14ac:dyDescent="0.25">
      <c r="A27" s="51"/>
      <c r="B27" s="41">
        <v>22</v>
      </c>
      <c r="C27" s="42" t="s">
        <v>676</v>
      </c>
      <c r="D27" s="43">
        <v>4</v>
      </c>
    </row>
    <row r="28" spans="1:4" x14ac:dyDescent="0.25">
      <c r="A28" s="51"/>
      <c r="B28" s="44">
        <v>23</v>
      </c>
      <c r="C28" s="52" t="s">
        <v>677</v>
      </c>
      <c r="D28" s="46">
        <v>2</v>
      </c>
    </row>
    <row r="29" spans="1:4" x14ac:dyDescent="0.25">
      <c r="A29" s="51"/>
      <c r="B29" s="44">
        <v>24</v>
      </c>
      <c r="C29" s="53" t="s">
        <v>678</v>
      </c>
      <c r="D29" s="46">
        <v>2</v>
      </c>
    </row>
    <row r="30" spans="1:4" x14ac:dyDescent="0.25">
      <c r="A30" s="54" t="s">
        <v>679</v>
      </c>
      <c r="B30" s="55"/>
      <c r="C30" s="55"/>
      <c r="D30" s="56">
        <f>SUM(D6:D29)</f>
        <v>70</v>
      </c>
    </row>
  </sheetData>
  <mergeCells count="4">
    <mergeCell ref="A6:A14"/>
    <mergeCell ref="A15:A21"/>
    <mergeCell ref="A22:A29"/>
    <mergeCell ref="A30:C30"/>
  </mergeCells>
  <pageMargins left="0.7" right="0.7" top="0.75" bottom="0.75" header="0.3" footer="0.3"/>
  <pageSetup orientation="portrait" r:id="rId1"/>
  <headerFooter alignWithMargins="0">
    <oddHeader>&amp;L&amp;"-,Bold"2014 CPA-Zicklin Index of Corporate Political Accountability and Disclosure&amp;"-,Regular"
&amp;"-,Bold Italic"Scoring Key</oddHeader>
    <oddFooter xml:space="preserve">&amp;C&amp;"-,Italic"&amp;9Copyright © 2014 by the Center for Political Accountability.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Numerical Score</vt:lpstr>
      <vt:lpstr>Raw Data</vt:lpstr>
      <vt:lpstr>Scoring Guidelines</vt:lpstr>
      <vt:lpstr>'Scoring Guidelines'!Print_Area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dc:creator>
  <cp:lastModifiedBy>Desk 02</cp:lastModifiedBy>
  <dcterms:created xsi:type="dcterms:W3CDTF">2014-09-10T16:39:25Z</dcterms:created>
  <dcterms:modified xsi:type="dcterms:W3CDTF">2016-03-01T18:16:06Z</dcterms:modified>
</cp:coreProperties>
</file>